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90" activeTab="11"/>
  </bookViews>
  <sheets>
    <sheet name="เมือง" sheetId="1" r:id="rId1"/>
    <sheet name="บ้านด่าน" sheetId="2" r:id="rId2"/>
    <sheet name="คีรีมาศ" sheetId="3" r:id="rId3"/>
    <sheet name="กง" sheetId="4" r:id="rId4"/>
    <sheet name="ศรีสำโรง" sheetId="5" r:id="rId5"/>
    <sheet name="ศรีสัช" sheetId="6" r:id="rId6"/>
    <sheet name="สวรรคโลก" sheetId="7" r:id="rId7"/>
    <sheet name="ศรีนคร" sheetId="8" r:id="rId8"/>
    <sheet name="ทุ่งเสลี่ยม" sheetId="9" r:id="rId9"/>
    <sheet name="รวมทั้งหมด" sheetId="10" r:id="rId10"/>
    <sheet name="แยกกลุ่มอายุตามสคร" sheetId="11" r:id="rId11"/>
    <sheet name="รายละเอียด" sheetId="12" r:id="rId12"/>
  </sheets>
  <definedNames/>
  <calcPr fullCalcOnLoad="1"/>
</workbook>
</file>

<file path=xl/sharedStrings.xml><?xml version="1.0" encoding="utf-8"?>
<sst xmlns="http://schemas.openxmlformats.org/spreadsheetml/2006/main" count="322" uniqueCount="81">
  <si>
    <t>ชาย</t>
  </si>
  <si>
    <t>หญิง</t>
  </si>
  <si>
    <t>รวม</t>
  </si>
  <si>
    <t>จังหวัดสุโขทัย</t>
  </si>
  <si>
    <t>กลุ่มอายุ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</si>
  <si>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</si>
  <si>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</si>
  <si>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</si>
  <si>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</si>
  <si>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</si>
  <si>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</si>
  <si>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</si>
  <si>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</si>
  <si>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</si>
  <si>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</si>
  <si>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</si>
  <si>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</si>
  <si>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</si>
  <si>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</si>
  <si>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</si>
  <si>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</si>
  <si>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อำเภอเมืองสุโขทัย</t>
  </si>
  <si>
    <t>อำเภอบ้านด่านลานหอย</t>
  </si>
  <si>
    <t>อำเภอคีรีมาศ</t>
  </si>
  <si>
    <t>อำเภอศรีสัชนาลัย</t>
  </si>
  <si>
    <t>อำเภอสวรรคโลก</t>
  </si>
  <si>
    <t>อำเภอศรีนคร</t>
  </si>
  <si>
    <t>อำเภอทุ่งเสลี่ยม</t>
  </si>
  <si>
    <t>อำเภอกงไกรลาศ</t>
  </si>
  <si>
    <t>จำนวน</t>
  </si>
  <si>
    <t>ร้อยละ</t>
  </si>
  <si>
    <t>ข้อมูลจาก   ปกครองจังหวัดสุโขทัย    มหาดไทย</t>
  </si>
  <si>
    <t>เมือง</t>
  </si>
  <si>
    <t>บ้านด่าน</t>
  </si>
  <si>
    <t>คีรีมาศ</t>
  </si>
  <si>
    <t>ศรีสำโรง</t>
  </si>
  <si>
    <t>สวรรคโลก</t>
  </si>
  <si>
    <t>ศรีนคร</t>
  </si>
  <si>
    <t>ทุ่งเสลี่ยม</t>
  </si>
  <si>
    <t xml:space="preserve">ลำดับ </t>
  </si>
  <si>
    <t>อำเภอ</t>
  </si>
  <si>
    <t>บ้าน</t>
  </si>
  <si>
    <t>กงไกรลาศ</t>
  </si>
  <si>
    <t>ศรีสัชนาลัย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</si>
  <si>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</si>
  <si>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</si>
  <si>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</si>
  <si>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</si>
  <si>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</si>
  <si>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</si>
  <si>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</si>
  <si>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</si>
  <si>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</si>
  <si>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ท.ตำบลในเมือง</t>
  </si>
  <si>
    <t>ท.ตำบลป่ากุมเกาะ</t>
  </si>
  <si>
    <t>ท.ตำบลบ้านกล้วย</t>
  </si>
  <si>
    <t>ท.ตำบลทุ่งเสลี่ยม</t>
  </si>
  <si>
    <t>ท.ตำบลศรีนคร</t>
  </si>
  <si>
    <t>ท.ตำบลศรีสำโรง</t>
  </si>
  <si>
    <t>ท.ตำบลหาดเสี้ยว</t>
  </si>
  <si>
    <t>ท.เมืองศรีสัชนาลัย</t>
  </si>
  <si>
    <t>ท.ตำบลกงไกรลาศ</t>
  </si>
  <si>
    <t>ท.ตำบลโตนด</t>
  </si>
  <si>
    <t>ท.ตำบลทุ่งหลวง</t>
  </si>
  <si>
    <t>ท.ตำบลลานหอย</t>
  </si>
  <si>
    <t>ท.ตำบลเมืองเก่า</t>
  </si>
  <si>
    <t>ท.ตำบลบ้านสวน</t>
  </si>
  <si>
    <t>ท.เมืองสุโขทัย</t>
  </si>
  <si>
    <t>ท.เมืองสวรรคโลก</t>
  </si>
  <si>
    <t>รวมทั้งจังหวัด</t>
  </si>
  <si>
    <t>รวมทั้งอำเภอ</t>
  </si>
  <si>
    <t>ต่ำกว่า 15</t>
  </si>
  <si>
    <t>รวม 15-29</t>
  </si>
  <si>
    <t>รวม ๓๐-๓๙</t>
  </si>
  <si>
    <t>รวม ๔๐-๔๙</t>
  </si>
  <si>
    <t>รวม ๕๐-๕๙</t>
  </si>
  <si>
    <t>รวม ๖๐-๖๙</t>
  </si>
  <si>
    <t>มากกว่า ๖๙</t>
  </si>
  <si>
    <t>ประชากรกลางปี 2558 (30 มิถุนายน2558)</t>
  </si>
  <si>
    <t>อำเภอศรีสำโรง</t>
  </si>
  <si>
    <t>จำนวนประชากรกลางปี  ณ 30 มิถุนายน  2558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</si>
</sst>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0"/>
    <numFmt numFmtId="169" formatCode="0.000"/>
    <numFmt numFmtId="170" formatCode="0.0"/>
    <numFmt numFmtId="171" formatCode="_-* #,##0_-;\-* #,##0_-;_-* &quot;-&quot;??_-;_-@_-"/>
    <numFmt numFmtId="172" formatCode="_-* #,##0.0_-;\-* #,##0.0_-;_-* &quot;-&quot;??_-;_-@_-"/>
    <numFmt numFmtId="173" formatCode="_-* #,##0.000_-;\-* #,##0.000_-;_-* &quot;-&quot;??_-;_-@_-"/>
    <numFmt numFmtId="174" formatCode="0.00000"/>
  </numFmts>
  <fonts count="4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TH NiramitIT๙"/>
      <family val="0"/>
    </font>
    <font>
      <sz val="16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71" fontId="0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1" fontId="4" fillId="0" borderId="10" xfId="42" applyNumberFormat="1" applyFont="1" applyBorder="1" applyAlignment="1">
      <alignment/>
    </xf>
    <xf numFmtId="171" fontId="0" fillId="0" borderId="0" xfId="42" applyNumberFormat="1" applyFont="1" applyAlignment="1">
      <alignment/>
    </xf>
    <xf numFmtId="171" fontId="3" fillId="0" borderId="0" xfId="0" applyNumberFormat="1" applyFont="1" applyAlignment="1">
      <alignment/>
    </xf>
    <xf numFmtId="43" fontId="4" fillId="0" borderId="10" xfId="42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34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4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3" fontId="3" fillId="0" borderId="10" xfId="42" applyNumberFormat="1" applyFont="1" applyBorder="1" applyAlignment="1">
      <alignment/>
    </xf>
    <xf numFmtId="3" fontId="4" fillId="0" borderId="10" xfId="42" applyNumberFormat="1" applyFont="1" applyBorder="1" applyAlignment="1">
      <alignment/>
    </xf>
    <xf numFmtId="3" fontId="3" fillId="36" borderId="10" xfId="42" applyNumberFormat="1" applyFont="1" applyFill="1" applyBorder="1" applyAlignment="1">
      <alignment/>
    </xf>
    <xf numFmtId="3" fontId="4" fillId="36" borderId="10" xfId="42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0.57421875" style="0" customWidth="1"/>
    <col min="2" max="2" width="15.28125" style="0" customWidth="1"/>
    <col min="3" max="3" width="15.57421875" style="0" customWidth="1"/>
    <col min="4" max="4" width="16.140625" style="0" customWidth="1"/>
    <col min="9" max="9" width="6.57421875" style="0" customWidth="1"/>
  </cols>
  <sheetData>
    <row r="1" spans="1:4" ht="18">
      <c r="A1" s="36" t="s">
        <v>78</v>
      </c>
      <c r="B1" s="36"/>
      <c r="C1" s="36"/>
      <c r="D1" s="36"/>
    </row>
    <row r="2" spans="1:4" ht="20.25" customHeight="1">
      <c r="A2" s="37" t="s">
        <v>21</v>
      </c>
      <c r="B2" s="37"/>
      <c r="C2" s="37"/>
      <c r="D2" s="37"/>
    </row>
    <row r="3" spans="1:4" ht="20.25" customHeight="1">
      <c r="A3" s="1" t="s">
        <v>4</v>
      </c>
      <c r="B3" s="1" t="s">
        <v>0</v>
      </c>
      <c r="C3" s="1" t="s">
        <v>1</v>
      </c>
      <c r="D3" s="1" t="s">
        <v>2</v>
      </c>
    </row>
    <row r="4" spans="1:8" ht="20.25" customHeight="1">
      <c r="A4" s="2" t="s">
        <v>5</v>
      </c>
      <c r="B4" s="4">
        <v>3028</v>
      </c>
      <c r="C4" s="4">
        <v>2876</v>
      </c>
      <c r="D4" s="4">
        <f>SUM(B4:C4)</f>
        <v>5904</v>
      </c>
      <c r="G4" s="10"/>
      <c r="H4" s="10"/>
    </row>
    <row r="5" spans="1:8" ht="20.25" customHeight="1">
      <c r="A5" s="2" t="s">
        <v>6</v>
      </c>
      <c r="B5" s="4">
        <v>3171</v>
      </c>
      <c r="C5" s="4">
        <v>3019</v>
      </c>
      <c r="D5" s="4">
        <f aca="true" t="shared" si="0" ref="D5:D19">SUM(B5:C5)</f>
        <v>6190</v>
      </c>
      <c r="G5" s="10"/>
      <c r="H5" s="10"/>
    </row>
    <row r="6" spans="1:8" ht="20.25" customHeight="1">
      <c r="A6" s="2" t="s">
        <v>7</v>
      </c>
      <c r="B6" s="4">
        <v>3828</v>
      </c>
      <c r="C6" s="4">
        <v>3671</v>
      </c>
      <c r="D6" s="4">
        <f t="shared" si="0"/>
        <v>7499</v>
      </c>
      <c r="G6" s="10"/>
      <c r="H6" s="10"/>
    </row>
    <row r="7" spans="1:8" ht="20.25" customHeight="1">
      <c r="A7" s="2" t="s">
        <v>8</v>
      </c>
      <c r="B7" s="4">
        <v>3688</v>
      </c>
      <c r="C7" s="4">
        <v>3550</v>
      </c>
      <c r="D7" s="4">
        <f t="shared" si="0"/>
        <v>7238</v>
      </c>
      <c r="G7" s="10"/>
      <c r="H7" s="10"/>
    </row>
    <row r="8" spans="1:8" ht="20.25" customHeight="1">
      <c r="A8" s="2" t="s">
        <v>9</v>
      </c>
      <c r="B8" s="4">
        <v>3469</v>
      </c>
      <c r="C8" s="4">
        <v>3644</v>
      </c>
      <c r="D8" s="4">
        <f t="shared" si="0"/>
        <v>7113</v>
      </c>
      <c r="G8" s="10"/>
      <c r="H8" s="10"/>
    </row>
    <row r="9" spans="1:8" ht="20.25" customHeight="1">
      <c r="A9" s="2" t="s">
        <v>10</v>
      </c>
      <c r="B9" s="4">
        <v>4095</v>
      </c>
      <c r="C9" s="4">
        <v>4155</v>
      </c>
      <c r="D9" s="4">
        <f t="shared" si="0"/>
        <v>8250</v>
      </c>
      <c r="G9" s="10"/>
      <c r="H9" s="10"/>
    </row>
    <row r="10" spans="1:8" ht="20.25" customHeight="1">
      <c r="A10" s="2" t="s">
        <v>11</v>
      </c>
      <c r="B10" s="4">
        <v>4493</v>
      </c>
      <c r="C10" s="4">
        <v>4638</v>
      </c>
      <c r="D10" s="4">
        <f t="shared" si="0"/>
        <v>9131</v>
      </c>
      <c r="G10" s="10"/>
      <c r="H10" s="10"/>
    </row>
    <row r="11" spans="1:8" ht="20.25" customHeight="1">
      <c r="A11" s="2" t="s">
        <v>12</v>
      </c>
      <c r="B11" s="4">
        <v>4532</v>
      </c>
      <c r="C11" s="4">
        <v>4853</v>
      </c>
      <c r="D11" s="4">
        <f t="shared" si="0"/>
        <v>9385</v>
      </c>
      <c r="G11" s="10"/>
      <c r="H11" s="10"/>
    </row>
    <row r="12" spans="1:8" ht="20.25" customHeight="1">
      <c r="A12" s="2" t="s">
        <v>13</v>
      </c>
      <c r="B12" s="4">
        <v>4637</v>
      </c>
      <c r="C12" s="4">
        <v>5128</v>
      </c>
      <c r="D12" s="4">
        <f t="shared" si="0"/>
        <v>9765</v>
      </c>
      <c r="G12" s="10"/>
      <c r="H12" s="10"/>
    </row>
    <row r="13" spans="1:8" ht="20.25" customHeight="1">
      <c r="A13" s="2" t="s">
        <v>14</v>
      </c>
      <c r="B13" s="4">
        <v>4183</v>
      </c>
      <c r="C13" s="4">
        <v>4659</v>
      </c>
      <c r="D13" s="4">
        <f t="shared" si="0"/>
        <v>8842</v>
      </c>
      <c r="G13" s="10"/>
      <c r="H13" s="10"/>
    </row>
    <row r="14" spans="1:8" ht="20.25" customHeight="1">
      <c r="A14" s="2" t="s">
        <v>15</v>
      </c>
      <c r="B14" s="4">
        <v>3412</v>
      </c>
      <c r="C14" s="4">
        <v>3896</v>
      </c>
      <c r="D14" s="4">
        <f t="shared" si="0"/>
        <v>7308</v>
      </c>
      <c r="G14" s="10"/>
      <c r="H14" s="10"/>
    </row>
    <row r="15" spans="1:8" ht="20.25" customHeight="1">
      <c r="A15" s="2" t="s">
        <v>16</v>
      </c>
      <c r="B15" s="4">
        <v>2606</v>
      </c>
      <c r="C15" s="4">
        <v>3077</v>
      </c>
      <c r="D15" s="4">
        <f t="shared" si="0"/>
        <v>5683</v>
      </c>
      <c r="G15" s="10"/>
      <c r="H15" s="10"/>
    </row>
    <row r="16" spans="1:8" ht="20.25" customHeight="1">
      <c r="A16" s="2" t="s">
        <v>17</v>
      </c>
      <c r="B16" s="4">
        <v>1618</v>
      </c>
      <c r="C16" s="4">
        <v>2007</v>
      </c>
      <c r="D16" s="4">
        <f t="shared" si="0"/>
        <v>3625</v>
      </c>
      <c r="G16" s="10"/>
      <c r="H16" s="10"/>
    </row>
    <row r="17" spans="1:8" ht="20.25" customHeight="1">
      <c r="A17" s="2" t="s">
        <v>18</v>
      </c>
      <c r="B17" s="4">
        <v>1465</v>
      </c>
      <c r="C17" s="4">
        <v>1934</v>
      </c>
      <c r="D17" s="4">
        <f t="shared" si="0"/>
        <v>3399</v>
      </c>
      <c r="G17" s="10"/>
      <c r="H17" s="10"/>
    </row>
    <row r="18" spans="1:8" ht="20.25" customHeight="1">
      <c r="A18" s="2" t="s">
        <v>19</v>
      </c>
      <c r="B18" s="4">
        <v>1163</v>
      </c>
      <c r="C18" s="4">
        <v>1640</v>
      </c>
      <c r="D18" s="4">
        <f t="shared" si="0"/>
        <v>2803</v>
      </c>
      <c r="G18" s="10"/>
      <c r="H18" s="10"/>
    </row>
    <row r="19" spans="1:8" ht="20.25" customHeight="1">
      <c r="A19" s="2" t="s">
        <v>20</v>
      </c>
      <c r="B19" s="4">
        <v>1187</v>
      </c>
      <c r="C19" s="4">
        <v>2044</v>
      </c>
      <c r="D19" s="4">
        <f t="shared" si="0"/>
        <v>3231</v>
      </c>
      <c r="G19" s="10"/>
      <c r="H19" s="10"/>
    </row>
    <row r="20" spans="1:8" ht="20.25" customHeight="1">
      <c r="A20" s="3" t="s">
        <v>2</v>
      </c>
      <c r="B20" s="4">
        <f>SUM(B4:B19)</f>
        <v>50575</v>
      </c>
      <c r="C20" s="4">
        <f>SUM(C4:C19)</f>
        <v>54791</v>
      </c>
      <c r="D20" s="4">
        <f>SUM(D4:D19)</f>
        <v>105366</v>
      </c>
      <c r="G20" s="10"/>
      <c r="H20" s="10"/>
    </row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</sheetData>
  <sheetProtection/>
  <mergeCells count="2">
    <mergeCell ref="A1:D1"/>
    <mergeCell ref="A2:D2"/>
  </mergeCells>
  <printOptions/>
  <pageMargins left="1.52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9.28125" style="5" bestFit="1" customWidth="1"/>
    <col min="2" max="2" width="14.140625" style="5" bestFit="1" customWidth="1"/>
    <col min="3" max="3" width="12.140625" style="5" customWidth="1"/>
    <col min="4" max="4" width="14.57421875" style="5" customWidth="1"/>
    <col min="5" max="5" width="12.140625" style="5" customWidth="1"/>
    <col min="6" max="6" width="13.28125" style="5" customWidth="1"/>
    <col min="7" max="7" width="11.57421875" style="5" bestFit="1" customWidth="1"/>
    <col min="8" max="9" width="9.140625" style="5" customWidth="1"/>
    <col min="10" max="10" width="14.8515625" style="5" customWidth="1"/>
    <col min="11" max="11" width="16.140625" style="5" bestFit="1" customWidth="1"/>
    <col min="12" max="12" width="16.28125" style="5" customWidth="1"/>
    <col min="13" max="16384" width="9.140625" style="5" customWidth="1"/>
  </cols>
  <sheetData>
    <row r="1" spans="1:7" ht="28.5" customHeight="1">
      <c r="A1" s="40" t="s">
        <v>78</v>
      </c>
      <c r="B1" s="40"/>
      <c r="C1" s="40"/>
      <c r="D1" s="40"/>
      <c r="E1" s="40"/>
      <c r="F1" s="40"/>
      <c r="G1" s="40"/>
    </row>
    <row r="2" spans="1:7" ht="28.5" customHeight="1">
      <c r="A2" s="41" t="s">
        <v>3</v>
      </c>
      <c r="B2" s="41"/>
      <c r="C2" s="41"/>
      <c r="D2" s="41"/>
      <c r="E2" s="41"/>
      <c r="F2" s="41"/>
      <c r="G2" s="41"/>
    </row>
    <row r="3" spans="1:7" ht="20.25" customHeight="1">
      <c r="A3" s="6" t="s">
        <v>4</v>
      </c>
      <c r="B3" s="38" t="s">
        <v>0</v>
      </c>
      <c r="C3" s="39"/>
      <c r="D3" s="38" t="s">
        <v>1</v>
      </c>
      <c r="E3" s="39"/>
      <c r="F3" s="38" t="s">
        <v>2</v>
      </c>
      <c r="G3" s="39"/>
    </row>
    <row r="4" spans="1:7" ht="20.25" customHeight="1">
      <c r="A4" s="6"/>
      <c r="B4" s="6" t="s">
        <v>29</v>
      </c>
      <c r="C4" s="6" t="s">
        <v>30</v>
      </c>
      <c r="D4" s="6" t="s">
        <v>29</v>
      </c>
      <c r="E4" s="6" t="s">
        <v>30</v>
      </c>
      <c r="F4" s="6" t="s">
        <v>29</v>
      </c>
      <c r="G4" s="6" t="s">
        <v>30</v>
      </c>
    </row>
    <row r="5" spans="1:14" ht="20.25" customHeight="1">
      <c r="A5" s="7" t="s">
        <v>5</v>
      </c>
      <c r="B5" s="9">
        <v>17567</v>
      </c>
      <c r="C5" s="26">
        <v>2.92</v>
      </c>
      <c r="D5" s="9">
        <v>16199</v>
      </c>
      <c r="E5" s="26">
        <v>2.69</v>
      </c>
      <c r="F5" s="9">
        <f>B5+D5</f>
        <v>33766</v>
      </c>
      <c r="G5" s="12">
        <f>C5+E5</f>
        <v>5.609999999999999</v>
      </c>
      <c r="J5" s="10"/>
      <c r="K5" s="10"/>
      <c r="M5" s="25"/>
      <c r="N5" s="25"/>
    </row>
    <row r="6" spans="1:14" ht="20.25" customHeight="1">
      <c r="A6" s="7" t="s">
        <v>6</v>
      </c>
      <c r="B6" s="9">
        <v>18395</v>
      </c>
      <c r="C6" s="26">
        <v>3.06</v>
      </c>
      <c r="D6" s="9">
        <v>17008</v>
      </c>
      <c r="E6" s="26">
        <v>2.82</v>
      </c>
      <c r="F6" s="9">
        <f aca="true" t="shared" si="0" ref="F6:F21">B6+D6</f>
        <v>35403</v>
      </c>
      <c r="G6" s="12">
        <f aca="true" t="shared" si="1" ref="G6:G21">C6+E6</f>
        <v>5.88</v>
      </c>
      <c r="J6" s="10"/>
      <c r="K6" s="10"/>
      <c r="M6" s="25"/>
      <c r="N6" s="25"/>
    </row>
    <row r="7" spans="1:14" ht="20.25" customHeight="1">
      <c r="A7" s="7" t="s">
        <v>7</v>
      </c>
      <c r="B7" s="9">
        <v>22210</v>
      </c>
      <c r="C7" s="26">
        <v>3.69</v>
      </c>
      <c r="D7" s="9">
        <v>20679</v>
      </c>
      <c r="E7" s="26">
        <v>3.43</v>
      </c>
      <c r="F7" s="9">
        <f t="shared" si="0"/>
        <v>42889</v>
      </c>
      <c r="G7" s="12">
        <f t="shared" si="1"/>
        <v>7.12</v>
      </c>
      <c r="J7" s="10"/>
      <c r="K7" s="10"/>
      <c r="M7" s="25"/>
      <c r="N7" s="25"/>
    </row>
    <row r="8" spans="1:14" ht="20.25" customHeight="1">
      <c r="A8" s="7" t="s">
        <v>8</v>
      </c>
      <c r="B8" s="9">
        <v>21395</v>
      </c>
      <c r="C8" s="26">
        <v>3.55</v>
      </c>
      <c r="D8" s="9">
        <v>19997</v>
      </c>
      <c r="E8" s="26">
        <v>3.32</v>
      </c>
      <c r="F8" s="9">
        <f t="shared" si="0"/>
        <v>41392</v>
      </c>
      <c r="G8" s="12">
        <f t="shared" si="1"/>
        <v>6.869999999999999</v>
      </c>
      <c r="J8" s="10"/>
      <c r="K8" s="10"/>
      <c r="M8" s="25"/>
      <c r="N8" s="25"/>
    </row>
    <row r="9" spans="1:14" ht="20.25" customHeight="1">
      <c r="A9" s="7" t="s">
        <v>9</v>
      </c>
      <c r="B9" s="9">
        <v>20126</v>
      </c>
      <c r="C9" s="26">
        <v>3.34</v>
      </c>
      <c r="D9" s="9">
        <v>20527</v>
      </c>
      <c r="E9" s="26">
        <v>3.41</v>
      </c>
      <c r="F9" s="9">
        <f t="shared" si="0"/>
        <v>40653</v>
      </c>
      <c r="G9" s="12">
        <f t="shared" si="1"/>
        <v>6.75</v>
      </c>
      <c r="J9" s="10"/>
      <c r="K9" s="10"/>
      <c r="M9" s="25"/>
      <c r="N9" s="25"/>
    </row>
    <row r="10" spans="1:14" ht="20.25" customHeight="1">
      <c r="A10" s="7" t="s">
        <v>10</v>
      </c>
      <c r="B10" s="9">
        <v>23758</v>
      </c>
      <c r="C10" s="26">
        <v>3.95</v>
      </c>
      <c r="D10" s="9">
        <v>23404</v>
      </c>
      <c r="E10" s="26">
        <v>3.89</v>
      </c>
      <c r="F10" s="9">
        <f t="shared" si="0"/>
        <v>47162</v>
      </c>
      <c r="G10" s="12">
        <f t="shared" si="1"/>
        <v>7.84</v>
      </c>
      <c r="J10" s="10"/>
      <c r="K10" s="10"/>
      <c r="M10" s="25"/>
      <c r="N10" s="25"/>
    </row>
    <row r="11" spans="1:14" ht="20.25" customHeight="1">
      <c r="A11" s="7" t="s">
        <v>11</v>
      </c>
      <c r="B11" s="9">
        <v>26066</v>
      </c>
      <c r="C11" s="26">
        <v>4.33</v>
      </c>
      <c r="D11" s="9">
        <v>26128</v>
      </c>
      <c r="E11" s="26">
        <v>4.34</v>
      </c>
      <c r="F11" s="9">
        <f t="shared" si="0"/>
        <v>52194</v>
      </c>
      <c r="G11" s="12">
        <f t="shared" si="1"/>
        <v>8.67</v>
      </c>
      <c r="J11" s="10"/>
      <c r="K11" s="10"/>
      <c r="M11" s="25"/>
      <c r="N11" s="25"/>
    </row>
    <row r="12" spans="1:14" ht="20.25" customHeight="1">
      <c r="A12" s="7" t="s">
        <v>12</v>
      </c>
      <c r="B12" s="9">
        <v>26290</v>
      </c>
      <c r="C12" s="26">
        <v>4.37</v>
      </c>
      <c r="D12" s="9">
        <v>27341</v>
      </c>
      <c r="E12" s="26">
        <v>4.54</v>
      </c>
      <c r="F12" s="9">
        <f t="shared" si="0"/>
        <v>53631</v>
      </c>
      <c r="G12" s="12">
        <f t="shared" si="1"/>
        <v>8.91</v>
      </c>
      <c r="J12" s="10"/>
      <c r="K12" s="10"/>
      <c r="M12" s="25"/>
      <c r="N12" s="25"/>
    </row>
    <row r="13" spans="1:14" ht="20.25" customHeight="1">
      <c r="A13" s="7" t="s">
        <v>13</v>
      </c>
      <c r="B13" s="9">
        <v>26900</v>
      </c>
      <c r="C13" s="26">
        <v>4.47</v>
      </c>
      <c r="D13" s="9">
        <v>28885</v>
      </c>
      <c r="E13" s="26">
        <v>4.8</v>
      </c>
      <c r="F13" s="9">
        <f t="shared" si="0"/>
        <v>55785</v>
      </c>
      <c r="G13" s="12">
        <f t="shared" si="1"/>
        <v>9.27</v>
      </c>
      <c r="J13" s="10"/>
      <c r="K13" s="10"/>
      <c r="M13" s="25"/>
      <c r="N13" s="25"/>
    </row>
    <row r="14" spans="1:14" ht="20.25" customHeight="1">
      <c r="A14" s="7" t="s">
        <v>14</v>
      </c>
      <c r="B14" s="9">
        <v>24267</v>
      </c>
      <c r="C14" s="26">
        <v>4.03</v>
      </c>
      <c r="D14" s="9">
        <v>26247</v>
      </c>
      <c r="E14" s="26">
        <v>4.36</v>
      </c>
      <c r="F14" s="9">
        <f t="shared" si="0"/>
        <v>50514</v>
      </c>
      <c r="G14" s="12">
        <f t="shared" si="1"/>
        <v>8.39</v>
      </c>
      <c r="J14" s="10"/>
      <c r="K14" s="10"/>
      <c r="M14" s="25"/>
      <c r="N14" s="25"/>
    </row>
    <row r="15" spans="1:14" ht="20.25" customHeight="1">
      <c r="A15" s="7" t="s">
        <v>15</v>
      </c>
      <c r="B15" s="9">
        <v>19794</v>
      </c>
      <c r="C15" s="26">
        <v>3.29</v>
      </c>
      <c r="D15" s="9">
        <v>21945</v>
      </c>
      <c r="E15" s="26">
        <v>3.65</v>
      </c>
      <c r="F15" s="9">
        <f t="shared" si="0"/>
        <v>41739</v>
      </c>
      <c r="G15" s="12">
        <f t="shared" si="1"/>
        <v>6.9399999999999995</v>
      </c>
      <c r="J15" s="10"/>
      <c r="K15" s="10"/>
      <c r="M15" s="25"/>
      <c r="N15" s="25"/>
    </row>
    <row r="16" spans="1:14" ht="20.25" customHeight="1">
      <c r="A16" s="7" t="s">
        <v>16</v>
      </c>
      <c r="B16" s="9">
        <v>15117</v>
      </c>
      <c r="C16" s="26">
        <v>2.51</v>
      </c>
      <c r="D16" s="9">
        <v>17332</v>
      </c>
      <c r="E16" s="26">
        <v>2.88</v>
      </c>
      <c r="F16" s="9">
        <f t="shared" si="0"/>
        <v>32449</v>
      </c>
      <c r="G16" s="12">
        <f t="shared" si="1"/>
        <v>5.39</v>
      </c>
      <c r="J16" s="10"/>
      <c r="K16" s="10"/>
      <c r="M16" s="25"/>
      <c r="N16" s="25"/>
    </row>
    <row r="17" spans="1:14" ht="20.25" customHeight="1">
      <c r="A17" s="7" t="s">
        <v>17</v>
      </c>
      <c r="B17" s="9">
        <v>9388</v>
      </c>
      <c r="C17" s="26">
        <v>1.56</v>
      </c>
      <c r="D17" s="9">
        <v>11307</v>
      </c>
      <c r="E17" s="26">
        <v>1.88</v>
      </c>
      <c r="F17" s="9">
        <f t="shared" si="0"/>
        <v>20695</v>
      </c>
      <c r="G17" s="12">
        <f t="shared" si="1"/>
        <v>3.44</v>
      </c>
      <c r="J17" s="10"/>
      <c r="K17" s="10"/>
      <c r="M17" s="25"/>
      <c r="N17" s="25"/>
    </row>
    <row r="18" spans="1:14" ht="20.25" customHeight="1">
      <c r="A18" s="7" t="s">
        <v>18</v>
      </c>
      <c r="B18" s="9">
        <v>8498</v>
      </c>
      <c r="C18" s="26">
        <v>1.41</v>
      </c>
      <c r="D18" s="9">
        <v>10896</v>
      </c>
      <c r="E18" s="26">
        <v>1.81</v>
      </c>
      <c r="F18" s="9">
        <f t="shared" si="0"/>
        <v>19394</v>
      </c>
      <c r="G18" s="12">
        <f t="shared" si="1"/>
        <v>3.2199999999999998</v>
      </c>
      <c r="J18" s="10"/>
      <c r="K18" s="10"/>
      <c r="M18" s="25"/>
      <c r="N18" s="25"/>
    </row>
    <row r="19" spans="1:14" ht="20.25" customHeight="1">
      <c r="A19" s="7" t="s">
        <v>19</v>
      </c>
      <c r="B19" s="9">
        <v>6747</v>
      </c>
      <c r="C19" s="26">
        <v>1.12</v>
      </c>
      <c r="D19" s="9">
        <v>9239</v>
      </c>
      <c r="E19" s="26">
        <v>1.53</v>
      </c>
      <c r="F19" s="9">
        <f t="shared" si="0"/>
        <v>15986</v>
      </c>
      <c r="G19" s="12">
        <f t="shared" si="1"/>
        <v>2.6500000000000004</v>
      </c>
      <c r="J19" s="10"/>
      <c r="K19" s="10"/>
      <c r="M19" s="25"/>
      <c r="N19" s="25"/>
    </row>
    <row r="20" spans="1:14" ht="20.25" customHeight="1">
      <c r="A20" s="7" t="s">
        <v>20</v>
      </c>
      <c r="B20" s="9">
        <v>6889</v>
      </c>
      <c r="C20" s="26">
        <v>1.13</v>
      </c>
      <c r="D20" s="9">
        <v>11520</v>
      </c>
      <c r="E20" s="26">
        <v>1.92</v>
      </c>
      <c r="F20" s="9">
        <f t="shared" si="0"/>
        <v>18409</v>
      </c>
      <c r="G20" s="12">
        <f t="shared" si="1"/>
        <v>3.05</v>
      </c>
      <c r="J20" s="10"/>
      <c r="K20" s="10"/>
      <c r="M20" s="25"/>
      <c r="N20" s="25"/>
    </row>
    <row r="21" spans="1:14" ht="20.25" customHeight="1">
      <c r="A21" s="8" t="s">
        <v>2</v>
      </c>
      <c r="B21" s="9">
        <f>SUM(B5:B20)</f>
        <v>293407</v>
      </c>
      <c r="C21" s="26">
        <f>SUM(C5:C20)</f>
        <v>48.73</v>
      </c>
      <c r="D21" s="9">
        <f>SUM(D5:D20)</f>
        <v>308654</v>
      </c>
      <c r="E21" s="26">
        <f>SUM(E5:E20)</f>
        <v>51.27</v>
      </c>
      <c r="F21" s="9">
        <f t="shared" si="0"/>
        <v>602061</v>
      </c>
      <c r="G21" s="12">
        <f t="shared" si="1"/>
        <v>100</v>
      </c>
      <c r="J21" s="10"/>
      <c r="K21" s="10"/>
      <c r="L21" s="11"/>
      <c r="M21" s="25"/>
      <c r="N21" s="25"/>
    </row>
    <row r="22" ht="20.25" customHeight="1"/>
    <row r="23" ht="20.25" customHeight="1">
      <c r="B23" s="5" t="s">
        <v>31</v>
      </c>
    </row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</sheetData>
  <sheetProtection/>
  <mergeCells count="5">
    <mergeCell ref="B3:C3"/>
    <mergeCell ref="D3:E3"/>
    <mergeCell ref="F3:G3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15.57421875" style="5" customWidth="1"/>
    <col min="2" max="2" width="15.8515625" style="5" bestFit="1" customWidth="1"/>
    <col min="3" max="3" width="14.57421875" style="5" customWidth="1"/>
    <col min="4" max="4" width="13.28125" style="5" customWidth="1"/>
    <col min="5" max="6" width="9.140625" style="5" customWidth="1"/>
    <col min="7" max="7" width="14.8515625" style="5" customWidth="1"/>
    <col min="8" max="8" width="16.140625" style="5" bestFit="1" customWidth="1"/>
    <col min="9" max="9" width="16.28125" style="5" customWidth="1"/>
    <col min="10" max="10" width="16.00390625" style="5" customWidth="1"/>
    <col min="11" max="11" width="17.28125" style="5" customWidth="1"/>
    <col min="12" max="16384" width="9.140625" style="5" customWidth="1"/>
  </cols>
  <sheetData>
    <row r="1" spans="1:4" ht="28.5" customHeight="1">
      <c r="A1" s="40" t="s">
        <v>78</v>
      </c>
      <c r="B1" s="40"/>
      <c r="C1" s="40"/>
      <c r="D1" s="40"/>
    </row>
    <row r="2" spans="1:4" ht="28.5" customHeight="1">
      <c r="A2" s="41" t="s">
        <v>3</v>
      </c>
      <c r="B2" s="41"/>
      <c r="C2" s="41"/>
      <c r="D2" s="41"/>
    </row>
    <row r="3" spans="1:4" ht="20.25" customHeight="1">
      <c r="A3" s="6" t="s">
        <v>4</v>
      </c>
      <c r="B3" s="17" t="s">
        <v>0</v>
      </c>
      <c r="C3" s="17" t="s">
        <v>1</v>
      </c>
      <c r="D3" s="17" t="s">
        <v>2</v>
      </c>
    </row>
    <row r="4" spans="1:11" ht="20.25" customHeight="1">
      <c r="A4" s="6"/>
      <c r="B4" s="6" t="s">
        <v>29</v>
      </c>
      <c r="C4" s="6" t="s">
        <v>29</v>
      </c>
      <c r="D4" s="6" t="s">
        <v>29</v>
      </c>
      <c r="J4" s="27"/>
      <c r="K4" s="27"/>
    </row>
    <row r="5" spans="1:8" ht="20.25" customHeight="1">
      <c r="A5" s="7" t="s">
        <v>5</v>
      </c>
      <c r="B5" s="28">
        <v>17567</v>
      </c>
      <c r="C5" s="28">
        <v>16199</v>
      </c>
      <c r="D5" s="29">
        <f>SUM(B5:C5)</f>
        <v>33766</v>
      </c>
      <c r="G5" s="10"/>
      <c r="H5" s="10"/>
    </row>
    <row r="6" spans="1:8" ht="20.25" customHeight="1">
      <c r="A6" s="7" t="s">
        <v>6</v>
      </c>
      <c r="B6" s="28">
        <v>18395</v>
      </c>
      <c r="C6" s="28">
        <v>17008</v>
      </c>
      <c r="D6" s="29">
        <f>SUM(B6:C6)</f>
        <v>35403</v>
      </c>
      <c r="G6" s="10"/>
      <c r="H6" s="10"/>
    </row>
    <row r="7" spans="1:8" ht="20.25" customHeight="1">
      <c r="A7" s="7" t="s">
        <v>7</v>
      </c>
      <c r="B7" s="28">
        <v>22210</v>
      </c>
      <c r="C7" s="28">
        <v>20679</v>
      </c>
      <c r="D7" s="29">
        <f>SUM(B7:C7)</f>
        <v>42889</v>
      </c>
      <c r="G7" s="10"/>
      <c r="H7" s="10"/>
    </row>
    <row r="8" spans="1:4" ht="23.25" customHeight="1">
      <c r="A8" s="24" t="s">
        <v>71</v>
      </c>
      <c r="B8" s="30">
        <f>SUM(B5:B7)</f>
        <v>58172</v>
      </c>
      <c r="C8" s="30">
        <f>SUM(C5:C7)</f>
        <v>53886</v>
      </c>
      <c r="D8" s="31">
        <f>SUM(B8:C8)</f>
        <v>112058</v>
      </c>
    </row>
    <row r="9" spans="1:8" ht="20.25" customHeight="1">
      <c r="A9" s="7" t="s">
        <v>8</v>
      </c>
      <c r="B9" s="28">
        <v>21395</v>
      </c>
      <c r="C9" s="28">
        <v>19997</v>
      </c>
      <c r="D9" s="29">
        <f>B9+C9</f>
        <v>41392</v>
      </c>
      <c r="G9" s="10"/>
      <c r="H9" s="10"/>
    </row>
    <row r="10" spans="1:8" ht="20.25" customHeight="1">
      <c r="A10" s="7" t="s">
        <v>9</v>
      </c>
      <c r="B10" s="28">
        <v>20126</v>
      </c>
      <c r="C10" s="28">
        <v>20527</v>
      </c>
      <c r="D10" s="29">
        <f>B10+C10</f>
        <v>40653</v>
      </c>
      <c r="G10" s="10"/>
      <c r="H10" s="10"/>
    </row>
    <row r="11" spans="1:8" ht="20.25" customHeight="1">
      <c r="A11" s="7" t="s">
        <v>10</v>
      </c>
      <c r="B11" s="28">
        <v>23758</v>
      </c>
      <c r="C11" s="28">
        <v>23404</v>
      </c>
      <c r="D11" s="29">
        <f>B11+C11</f>
        <v>47162</v>
      </c>
      <c r="G11" s="10"/>
      <c r="H11" s="10"/>
    </row>
    <row r="12" spans="1:4" ht="20.25" customHeight="1">
      <c r="A12" s="24" t="s">
        <v>72</v>
      </c>
      <c r="B12" s="30">
        <f>SUM(B9:B11)</f>
        <v>65279</v>
      </c>
      <c r="C12" s="30">
        <f>SUM(C9:C11)</f>
        <v>63928</v>
      </c>
      <c r="D12" s="30">
        <f>SUM(D9:D11)</f>
        <v>129207</v>
      </c>
    </row>
    <row r="13" spans="1:8" ht="20.25" customHeight="1">
      <c r="A13" s="7" t="s">
        <v>11</v>
      </c>
      <c r="B13" s="28">
        <v>26066</v>
      </c>
      <c r="C13" s="28">
        <v>26128</v>
      </c>
      <c r="D13" s="29">
        <f>B13+C13</f>
        <v>52194</v>
      </c>
      <c r="G13" s="10"/>
      <c r="H13" s="10"/>
    </row>
    <row r="14" spans="1:8" ht="20.25" customHeight="1">
      <c r="A14" s="7" t="s">
        <v>12</v>
      </c>
      <c r="B14" s="28">
        <v>26290</v>
      </c>
      <c r="C14" s="28">
        <v>27341</v>
      </c>
      <c r="D14" s="29">
        <f>B14+C14</f>
        <v>53631</v>
      </c>
      <c r="G14" s="10"/>
      <c r="H14" s="10"/>
    </row>
    <row r="15" spans="1:4" ht="20.25" customHeight="1">
      <c r="A15" s="24" t="s">
        <v>73</v>
      </c>
      <c r="B15" s="30">
        <f>B13+B14</f>
        <v>52356</v>
      </c>
      <c r="C15" s="30">
        <f>C13+C14</f>
        <v>53469</v>
      </c>
      <c r="D15" s="30">
        <f>D13+D14</f>
        <v>105825</v>
      </c>
    </row>
    <row r="16" spans="1:8" ht="20.25" customHeight="1">
      <c r="A16" s="7" t="s">
        <v>13</v>
      </c>
      <c r="B16" s="28">
        <v>26900</v>
      </c>
      <c r="C16" s="28">
        <v>28885</v>
      </c>
      <c r="D16" s="29">
        <f>SUM(B16:C16)</f>
        <v>55785</v>
      </c>
      <c r="G16" s="10"/>
      <c r="H16" s="10"/>
    </row>
    <row r="17" spans="1:8" ht="20.25" customHeight="1">
      <c r="A17" s="7" t="s">
        <v>14</v>
      </c>
      <c r="B17" s="28">
        <v>24267</v>
      </c>
      <c r="C17" s="28">
        <v>26247</v>
      </c>
      <c r="D17" s="29">
        <f>SUM(B17:C17)</f>
        <v>50514</v>
      </c>
      <c r="G17" s="10"/>
      <c r="H17" s="10"/>
    </row>
    <row r="18" spans="1:4" ht="20.25" customHeight="1">
      <c r="A18" s="24" t="s">
        <v>74</v>
      </c>
      <c r="B18" s="30">
        <f>SUM(B16:B17)</f>
        <v>51167</v>
      </c>
      <c r="C18" s="30">
        <f>SUM(C16:C17)</f>
        <v>55132</v>
      </c>
      <c r="D18" s="31">
        <f>SUM(B18:C18)</f>
        <v>106299</v>
      </c>
    </row>
    <row r="19" spans="1:8" ht="20.25" customHeight="1">
      <c r="A19" s="7" t="s">
        <v>15</v>
      </c>
      <c r="B19" s="28">
        <v>19794</v>
      </c>
      <c r="C19" s="28">
        <v>21945</v>
      </c>
      <c r="D19" s="29">
        <f>SUM(B19:C19)</f>
        <v>41739</v>
      </c>
      <c r="G19" s="10"/>
      <c r="H19" s="10"/>
    </row>
    <row r="20" spans="1:8" ht="20.25" customHeight="1">
      <c r="A20" s="7" t="s">
        <v>16</v>
      </c>
      <c r="B20" s="28">
        <v>15117</v>
      </c>
      <c r="C20" s="28">
        <v>17332</v>
      </c>
      <c r="D20" s="29">
        <f>SUM(B20:C20)</f>
        <v>32449</v>
      </c>
      <c r="G20" s="10"/>
      <c r="H20" s="10"/>
    </row>
    <row r="21" spans="1:11" ht="20.25" customHeight="1">
      <c r="A21" s="24" t="s">
        <v>75</v>
      </c>
      <c r="B21" s="30">
        <f>SUM(B19:B20)</f>
        <v>34911</v>
      </c>
      <c r="C21" s="30">
        <f>SUM(C19:C20)</f>
        <v>39277</v>
      </c>
      <c r="D21" s="30">
        <f>SUM(D19:D20)</f>
        <v>74188</v>
      </c>
      <c r="J21" s="27">
        <f>SUM(J5:J20)</f>
        <v>0</v>
      </c>
      <c r="K21" s="27">
        <f>SUM(K5:K20)</f>
        <v>0</v>
      </c>
    </row>
    <row r="22" spans="1:8" ht="20.25" customHeight="1">
      <c r="A22" s="7" t="s">
        <v>17</v>
      </c>
      <c r="B22" s="28">
        <v>9388</v>
      </c>
      <c r="C22" s="28">
        <v>11307</v>
      </c>
      <c r="D22" s="29">
        <f>SUM(B22:C22)</f>
        <v>20695</v>
      </c>
      <c r="G22" s="10"/>
      <c r="H22" s="10"/>
    </row>
    <row r="23" spans="1:8" ht="20.25" customHeight="1">
      <c r="A23" s="7" t="s">
        <v>18</v>
      </c>
      <c r="B23" s="28">
        <v>8498</v>
      </c>
      <c r="C23" s="28">
        <v>10896</v>
      </c>
      <c r="D23" s="29">
        <f>SUM(B23:C23)</f>
        <v>19394</v>
      </c>
      <c r="G23" s="10"/>
      <c r="H23" s="10"/>
    </row>
    <row r="24" spans="1:4" ht="20.25" customHeight="1">
      <c r="A24" s="24" t="s">
        <v>76</v>
      </c>
      <c r="B24" s="30">
        <f>SUM(B22:B23)</f>
        <v>17886</v>
      </c>
      <c r="C24" s="30">
        <f>SUM(C22:C23)</f>
        <v>22203</v>
      </c>
      <c r="D24" s="30">
        <f>SUM(D22:D23)</f>
        <v>40089</v>
      </c>
    </row>
    <row r="25" spans="1:8" ht="20.25" customHeight="1">
      <c r="A25" s="7" t="s">
        <v>19</v>
      </c>
      <c r="B25" s="28">
        <v>6747</v>
      </c>
      <c r="C25" s="28">
        <v>9239</v>
      </c>
      <c r="D25" s="29">
        <f>SUM(B25:C25)</f>
        <v>15986</v>
      </c>
      <c r="G25" s="10"/>
      <c r="H25" s="10"/>
    </row>
    <row r="26" spans="1:8" ht="20.25" customHeight="1">
      <c r="A26" s="7" t="s">
        <v>20</v>
      </c>
      <c r="B26" s="28">
        <v>6889</v>
      </c>
      <c r="C26" s="28">
        <v>11520</v>
      </c>
      <c r="D26" s="29">
        <f>SUM(B26:C26)</f>
        <v>18409</v>
      </c>
      <c r="G26" s="10"/>
      <c r="H26" s="10"/>
    </row>
    <row r="27" spans="1:4" ht="20.25" customHeight="1">
      <c r="A27" s="24" t="s">
        <v>77</v>
      </c>
      <c r="B27" s="30">
        <f>SUM(B25:B26)</f>
        <v>13636</v>
      </c>
      <c r="C27" s="30">
        <f>SUM(C25:C26)</f>
        <v>20759</v>
      </c>
      <c r="D27" s="30">
        <f>SUM(D25:D26)</f>
        <v>34395</v>
      </c>
    </row>
    <row r="28" spans="1:8" ht="20.25" customHeight="1">
      <c r="A28" s="7"/>
      <c r="B28" s="9"/>
      <c r="C28" s="9"/>
      <c r="D28" s="9"/>
      <c r="G28" s="10"/>
      <c r="H28" s="10"/>
    </row>
    <row r="29" spans="1:9" ht="20.25" customHeight="1">
      <c r="A29" s="8" t="s">
        <v>2</v>
      </c>
      <c r="B29" s="9">
        <f>B8+B12+B15+B18+B21+B24+B27</f>
        <v>293407</v>
      </c>
      <c r="C29" s="9">
        <f>C8+C12+C15+C18+C21+C24+C27</f>
        <v>308654</v>
      </c>
      <c r="D29" s="9">
        <f>D8+D12+D15+D18+D21+D24+D27</f>
        <v>602061</v>
      </c>
      <c r="G29" s="10"/>
      <c r="H29" s="10"/>
      <c r="I29" s="11"/>
    </row>
    <row r="30" ht="20.25" customHeight="1"/>
    <row r="31" ht="20.25" customHeight="1">
      <c r="B31" s="5" t="s">
        <v>31</v>
      </c>
    </row>
    <row r="32" spans="8:9" ht="20.25" customHeight="1">
      <c r="H32" s="27"/>
      <c r="I32" s="27"/>
    </row>
    <row r="33" spans="8:9" ht="20.25" customHeight="1">
      <c r="H33" s="27"/>
      <c r="I33" s="27"/>
    </row>
    <row r="34" spans="8:9" ht="20.25" customHeight="1">
      <c r="H34" s="27"/>
      <c r="I34" s="27"/>
    </row>
    <row r="35" spans="8:9" ht="20.25" customHeight="1">
      <c r="H35" s="27"/>
      <c r="I35" s="27"/>
    </row>
    <row r="36" spans="8:9" ht="20.25" customHeight="1">
      <c r="H36" s="27"/>
      <c r="I36" s="27"/>
    </row>
    <row r="37" spans="8:9" ht="20.25" customHeight="1">
      <c r="H37" s="27"/>
      <c r="I37" s="27"/>
    </row>
    <row r="38" spans="8:9" ht="20.25" customHeight="1">
      <c r="H38" s="27"/>
      <c r="I38" s="27"/>
    </row>
    <row r="39" spans="8:9" ht="20.25" customHeight="1">
      <c r="H39" s="27"/>
      <c r="I39" s="27"/>
    </row>
    <row r="40" spans="8:9" ht="20.25" customHeight="1">
      <c r="H40" s="27"/>
      <c r="I40" s="27"/>
    </row>
    <row r="41" spans="8:9" ht="20.25" customHeight="1">
      <c r="H41" s="27"/>
      <c r="I41" s="27"/>
    </row>
    <row r="42" spans="8:9" ht="20.25" customHeight="1">
      <c r="H42" s="27"/>
      <c r="I42" s="27"/>
    </row>
    <row r="43" spans="8:9" ht="20.25" customHeight="1">
      <c r="H43" s="27"/>
      <c r="I43" s="27"/>
    </row>
    <row r="44" spans="8:9" ht="20.25" customHeight="1">
      <c r="H44" s="27"/>
      <c r="I44" s="27"/>
    </row>
    <row r="45" spans="8:9" ht="20.25" customHeight="1">
      <c r="H45" s="27"/>
      <c r="I45" s="27"/>
    </row>
    <row r="46" spans="8:9" ht="20.25" customHeight="1">
      <c r="H46" s="27"/>
      <c r="I46" s="27"/>
    </row>
    <row r="47" spans="8:9" ht="20.25" customHeight="1">
      <c r="H47" s="27"/>
      <c r="I47" s="27"/>
    </row>
    <row r="48" spans="8:9" ht="20.25" customHeight="1">
      <c r="H48" s="27"/>
      <c r="I48" s="27"/>
    </row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24" zoomScaleNormal="124" zoomScalePageLayoutView="0" workbookViewId="0" topLeftCell="A1">
      <selection activeCell="H24" sqref="H24"/>
    </sheetView>
  </sheetViews>
  <sheetFormatPr defaultColWidth="9.140625" defaultRowHeight="12.75"/>
  <cols>
    <col min="1" max="1" width="9.140625" style="13" customWidth="1"/>
    <col min="2" max="2" width="17.00390625" style="22" customWidth="1"/>
    <col min="3" max="3" width="15.57421875" style="13" customWidth="1"/>
    <col min="4" max="4" width="14.421875" style="13" customWidth="1"/>
    <col min="5" max="5" width="12.57421875" style="13" customWidth="1"/>
    <col min="6" max="6" width="18.00390625" style="13" customWidth="1"/>
    <col min="7" max="16384" width="9.140625" style="13" customWidth="1"/>
  </cols>
  <sheetData>
    <row r="1" spans="1:6" ht="23.25">
      <c r="A1" s="42" t="s">
        <v>80</v>
      </c>
      <c r="B1" s="42"/>
      <c r="C1" s="42"/>
      <c r="D1" s="42"/>
      <c r="E1" s="42"/>
      <c r="F1" s="42"/>
    </row>
    <row r="2" spans="1:6" s="14" customFormat="1" ht="22.5" customHeight="1">
      <c r="A2" s="35" t="s">
        <v>39</v>
      </c>
      <c r="B2" s="35" t="s">
        <v>40</v>
      </c>
      <c r="C2" s="35" t="s">
        <v>0</v>
      </c>
      <c r="D2" s="35" t="s">
        <v>1</v>
      </c>
      <c r="E2" s="35" t="s">
        <v>2</v>
      </c>
      <c r="F2" s="35" t="s">
        <v>41</v>
      </c>
    </row>
    <row r="3" spans="1:6" ht="20.25" customHeight="1">
      <c r="A3" s="15" t="s">
        <v>44</v>
      </c>
      <c r="B3" s="23" t="s">
        <v>32</v>
      </c>
      <c r="C3" s="32">
        <v>29657</v>
      </c>
      <c r="D3" s="32">
        <v>31355</v>
      </c>
      <c r="E3" s="32">
        <f aca="true" t="shared" si="0" ref="E3:E37">SUM(C3:D3)</f>
        <v>61012</v>
      </c>
      <c r="F3" s="32">
        <v>21163</v>
      </c>
    </row>
    <row r="4" spans="1:6" ht="20.25" customHeight="1">
      <c r="A4" s="15"/>
      <c r="B4" s="19" t="s">
        <v>55</v>
      </c>
      <c r="C4" s="32">
        <v>7958</v>
      </c>
      <c r="D4" s="32">
        <v>8913</v>
      </c>
      <c r="E4" s="32">
        <f t="shared" si="0"/>
        <v>16871</v>
      </c>
      <c r="F4" s="32">
        <v>6561</v>
      </c>
    </row>
    <row r="5" spans="1:6" ht="20.25" customHeight="1">
      <c r="A5" s="15"/>
      <c r="B5" s="19" t="s">
        <v>65</v>
      </c>
      <c r="C5" s="32">
        <v>3536</v>
      </c>
      <c r="D5" s="32">
        <v>3889</v>
      </c>
      <c r="E5" s="32">
        <f t="shared" si="0"/>
        <v>7425</v>
      </c>
      <c r="F5" s="32">
        <v>2502</v>
      </c>
    </row>
    <row r="6" spans="1:6" ht="20.25" customHeight="1">
      <c r="A6" s="15"/>
      <c r="B6" s="19" t="s">
        <v>66</v>
      </c>
      <c r="C6" s="32">
        <v>2122</v>
      </c>
      <c r="D6" s="32">
        <v>2392</v>
      </c>
      <c r="E6" s="32">
        <f t="shared" si="0"/>
        <v>4514</v>
      </c>
      <c r="F6" s="32">
        <v>1663</v>
      </c>
    </row>
    <row r="7" spans="1:6" ht="20.25" customHeight="1">
      <c r="A7" s="15"/>
      <c r="B7" s="19" t="s">
        <v>67</v>
      </c>
      <c r="C7" s="32">
        <v>7302</v>
      </c>
      <c r="D7" s="32">
        <v>8242</v>
      </c>
      <c r="E7" s="32">
        <f t="shared" si="0"/>
        <v>15544</v>
      </c>
      <c r="F7" s="32">
        <v>6812</v>
      </c>
    </row>
    <row r="8" spans="1:6" ht="20.25" customHeight="1">
      <c r="A8" s="15"/>
      <c r="B8" s="20" t="s">
        <v>70</v>
      </c>
      <c r="C8" s="33">
        <f>SUM(C3:C7)</f>
        <v>50575</v>
      </c>
      <c r="D8" s="33">
        <f>SUM(D3:D7)</f>
        <v>54791</v>
      </c>
      <c r="E8" s="33">
        <f t="shared" si="0"/>
        <v>105366</v>
      </c>
      <c r="F8" s="33">
        <f>SUM(F3:F7)</f>
        <v>38701</v>
      </c>
    </row>
    <row r="9" spans="1:6" ht="20.25" customHeight="1">
      <c r="A9" s="15" t="s">
        <v>45</v>
      </c>
      <c r="B9" s="23" t="s">
        <v>33</v>
      </c>
      <c r="C9" s="18">
        <v>22159</v>
      </c>
      <c r="D9" s="18">
        <v>21893</v>
      </c>
      <c r="E9" s="18">
        <f t="shared" si="0"/>
        <v>44052</v>
      </c>
      <c r="F9" s="18">
        <v>13117</v>
      </c>
    </row>
    <row r="10" spans="1:6" ht="20.25" customHeight="1">
      <c r="A10" s="15"/>
      <c r="B10" s="19" t="s">
        <v>64</v>
      </c>
      <c r="C10" s="18">
        <v>1829</v>
      </c>
      <c r="D10" s="18">
        <v>1969</v>
      </c>
      <c r="E10" s="18">
        <f t="shared" si="0"/>
        <v>3798</v>
      </c>
      <c r="F10" s="18">
        <v>1601</v>
      </c>
    </row>
    <row r="11" spans="1:6" ht="20.25" customHeight="1">
      <c r="A11" s="15"/>
      <c r="B11" s="20" t="s">
        <v>70</v>
      </c>
      <c r="C11" s="16">
        <f>SUM(C9:C10)</f>
        <v>23988</v>
      </c>
      <c r="D11" s="16">
        <f>SUM(D9:D10)</f>
        <v>23862</v>
      </c>
      <c r="E11" s="16">
        <f t="shared" si="0"/>
        <v>47850</v>
      </c>
      <c r="F11" s="16">
        <f>SUM(F9:F10)</f>
        <v>14718</v>
      </c>
    </row>
    <row r="12" spans="1:6" ht="20.25" customHeight="1">
      <c r="A12" s="15" t="s">
        <v>46</v>
      </c>
      <c r="B12" s="23" t="s">
        <v>34</v>
      </c>
      <c r="C12" s="18">
        <v>22967</v>
      </c>
      <c r="D12" s="18">
        <v>23259</v>
      </c>
      <c r="E12" s="18">
        <f t="shared" si="0"/>
        <v>46226</v>
      </c>
      <c r="F12" s="18">
        <v>13357</v>
      </c>
    </row>
    <row r="13" spans="1:6" ht="20.25" customHeight="1">
      <c r="A13" s="15"/>
      <c r="B13" s="19" t="s">
        <v>62</v>
      </c>
      <c r="C13" s="18">
        <v>1507</v>
      </c>
      <c r="D13" s="18">
        <v>1681</v>
      </c>
      <c r="E13" s="18">
        <f t="shared" si="0"/>
        <v>3188</v>
      </c>
      <c r="F13" s="18">
        <v>1515</v>
      </c>
    </row>
    <row r="14" spans="1:6" ht="20.25" customHeight="1">
      <c r="A14" s="15"/>
      <c r="B14" s="19" t="s">
        <v>63</v>
      </c>
      <c r="C14" s="18">
        <v>3581</v>
      </c>
      <c r="D14" s="18">
        <v>3846</v>
      </c>
      <c r="E14" s="18">
        <f t="shared" si="0"/>
        <v>7427</v>
      </c>
      <c r="F14" s="18">
        <v>2277</v>
      </c>
    </row>
    <row r="15" spans="1:6" ht="20.25" customHeight="1">
      <c r="A15" s="15"/>
      <c r="B15" s="20" t="s">
        <v>70</v>
      </c>
      <c r="C15" s="16">
        <f>SUM(C12:C14)</f>
        <v>28055</v>
      </c>
      <c r="D15" s="16">
        <f>SUM(D12:D14)</f>
        <v>28786</v>
      </c>
      <c r="E15" s="16">
        <f t="shared" si="0"/>
        <v>56841</v>
      </c>
      <c r="F15" s="16">
        <f>SUM(F12:F14)</f>
        <v>17149</v>
      </c>
    </row>
    <row r="16" spans="1:6" ht="20.25" customHeight="1">
      <c r="A16" s="15" t="s">
        <v>47</v>
      </c>
      <c r="B16" s="23" t="s">
        <v>42</v>
      </c>
      <c r="C16" s="18">
        <v>29710</v>
      </c>
      <c r="D16" s="18">
        <v>30863</v>
      </c>
      <c r="E16" s="18">
        <f t="shared" si="0"/>
        <v>60573</v>
      </c>
      <c r="F16" s="18">
        <v>19315</v>
      </c>
    </row>
    <row r="17" spans="1:6" ht="20.25" customHeight="1">
      <c r="A17" s="15"/>
      <c r="B17" s="19" t="s">
        <v>61</v>
      </c>
      <c r="C17" s="18">
        <v>2032</v>
      </c>
      <c r="D17" s="18">
        <v>2239</v>
      </c>
      <c r="E17" s="18">
        <f t="shared" si="0"/>
        <v>4271</v>
      </c>
      <c r="F17" s="18">
        <v>1905</v>
      </c>
    </row>
    <row r="18" spans="1:6" ht="20.25" customHeight="1">
      <c r="A18" s="15"/>
      <c r="B18" s="20" t="s">
        <v>70</v>
      </c>
      <c r="C18" s="16">
        <f>SUM(C16:C17)</f>
        <v>31742</v>
      </c>
      <c r="D18" s="16">
        <f>SUM(D16:D17)</f>
        <v>33102</v>
      </c>
      <c r="E18" s="16">
        <f t="shared" si="0"/>
        <v>64844</v>
      </c>
      <c r="F18" s="16">
        <f>SUM(F16:F17)</f>
        <v>21220</v>
      </c>
    </row>
    <row r="19" spans="1:6" ht="20.25" customHeight="1">
      <c r="A19" s="15" t="s">
        <v>48</v>
      </c>
      <c r="B19" s="23" t="s">
        <v>43</v>
      </c>
      <c r="C19" s="18">
        <v>35141</v>
      </c>
      <c r="D19" s="18">
        <v>36054</v>
      </c>
      <c r="E19" s="18">
        <f t="shared" si="0"/>
        <v>71195</v>
      </c>
      <c r="F19" s="18">
        <v>25399</v>
      </c>
    </row>
    <row r="20" spans="1:6" ht="20.25" customHeight="1">
      <c r="A20" s="15"/>
      <c r="B20" s="19" t="s">
        <v>59</v>
      </c>
      <c r="C20" s="32">
        <v>3249</v>
      </c>
      <c r="D20" s="32">
        <v>3638</v>
      </c>
      <c r="E20" s="18">
        <f t="shared" si="0"/>
        <v>6887</v>
      </c>
      <c r="F20" s="32">
        <v>3347</v>
      </c>
    </row>
    <row r="21" spans="1:6" ht="20.25" customHeight="1">
      <c r="A21" s="15"/>
      <c r="B21" s="19" t="s">
        <v>60</v>
      </c>
      <c r="C21" s="32">
        <v>7506</v>
      </c>
      <c r="D21" s="32">
        <v>8124</v>
      </c>
      <c r="E21" s="18">
        <f t="shared" si="0"/>
        <v>15630</v>
      </c>
      <c r="F21" s="32">
        <v>5416</v>
      </c>
    </row>
    <row r="22" spans="1:6" ht="20.25" customHeight="1">
      <c r="A22" s="15"/>
      <c r="B22" s="20" t="s">
        <v>70</v>
      </c>
      <c r="C22" s="33">
        <f>SUM(C19:C21)</f>
        <v>45896</v>
      </c>
      <c r="D22" s="33">
        <f>SUM(D19:D21)</f>
        <v>47816</v>
      </c>
      <c r="E22" s="33">
        <f t="shared" si="0"/>
        <v>93712</v>
      </c>
      <c r="F22" s="33">
        <f>SUM(F19:F21)</f>
        <v>34162</v>
      </c>
    </row>
    <row r="23" spans="1:6" ht="20.25" customHeight="1">
      <c r="A23" s="15" t="s">
        <v>49</v>
      </c>
      <c r="B23" s="23" t="s">
        <v>35</v>
      </c>
      <c r="C23" s="32">
        <v>30702</v>
      </c>
      <c r="D23" s="32">
        <v>33017</v>
      </c>
      <c r="E23" s="32">
        <f t="shared" si="0"/>
        <v>63719</v>
      </c>
      <c r="F23" s="32">
        <v>21087</v>
      </c>
    </row>
    <row r="24" spans="1:6" ht="20.25" customHeight="1">
      <c r="A24" s="15"/>
      <c r="B24" s="19" t="s">
        <v>58</v>
      </c>
      <c r="C24" s="32">
        <v>3675</v>
      </c>
      <c r="D24" s="32">
        <v>4138</v>
      </c>
      <c r="E24" s="32">
        <f t="shared" si="0"/>
        <v>7813</v>
      </c>
      <c r="F24" s="32">
        <v>3218</v>
      </c>
    </row>
    <row r="25" spans="1:6" ht="20.25" customHeight="1">
      <c r="A25" s="15"/>
      <c r="B25" s="20" t="s">
        <v>70</v>
      </c>
      <c r="C25" s="33">
        <f>SUM(C23:C24)</f>
        <v>34377</v>
      </c>
      <c r="D25" s="33">
        <f>SUM(D23:D24)</f>
        <v>37155</v>
      </c>
      <c r="E25" s="33">
        <f t="shared" si="0"/>
        <v>71532</v>
      </c>
      <c r="F25" s="33">
        <f>SUM(F23:F24)</f>
        <v>24305</v>
      </c>
    </row>
    <row r="26" spans="1:6" ht="20.25" customHeight="1">
      <c r="A26" s="15" t="s">
        <v>50</v>
      </c>
      <c r="B26" s="23" t="s">
        <v>36</v>
      </c>
      <c r="C26" s="32">
        <v>25405</v>
      </c>
      <c r="D26" s="32">
        <v>26988</v>
      </c>
      <c r="E26" s="32">
        <f t="shared" si="0"/>
        <v>52393</v>
      </c>
      <c r="F26" s="32">
        <v>18982</v>
      </c>
    </row>
    <row r="27" spans="1:6" ht="20.25" customHeight="1">
      <c r="A27" s="15"/>
      <c r="B27" s="19" t="s">
        <v>53</v>
      </c>
      <c r="C27" s="32">
        <v>3900</v>
      </c>
      <c r="D27" s="32">
        <v>4064</v>
      </c>
      <c r="E27" s="32">
        <f t="shared" si="0"/>
        <v>7964</v>
      </c>
      <c r="F27" s="32">
        <v>3092</v>
      </c>
    </row>
    <row r="28" spans="1:6" ht="20.25" customHeight="1">
      <c r="A28" s="15"/>
      <c r="B28" s="19" t="s">
        <v>54</v>
      </c>
      <c r="C28" s="32">
        <v>3853</v>
      </c>
      <c r="D28" s="32">
        <v>4089</v>
      </c>
      <c r="E28" s="32">
        <f t="shared" si="0"/>
        <v>7942</v>
      </c>
      <c r="F28" s="32">
        <v>2674</v>
      </c>
    </row>
    <row r="29" spans="1:6" ht="20.25" customHeight="1">
      <c r="A29" s="15"/>
      <c r="B29" s="19" t="s">
        <v>68</v>
      </c>
      <c r="C29" s="32">
        <v>8112</v>
      </c>
      <c r="D29" s="32">
        <v>9008</v>
      </c>
      <c r="E29" s="32">
        <f t="shared" si="0"/>
        <v>17120</v>
      </c>
      <c r="F29" s="32">
        <v>6484</v>
      </c>
    </row>
    <row r="30" spans="1:6" ht="20.25" customHeight="1">
      <c r="A30" s="15"/>
      <c r="B30" s="20" t="s">
        <v>70</v>
      </c>
      <c r="C30" s="33">
        <f>SUM(C26:C29)</f>
        <v>41270</v>
      </c>
      <c r="D30" s="33">
        <f>SUM(D26:D29)</f>
        <v>44149</v>
      </c>
      <c r="E30" s="33">
        <f t="shared" si="0"/>
        <v>85419</v>
      </c>
      <c r="F30" s="33">
        <f>SUM(F26:F29)</f>
        <v>31232</v>
      </c>
    </row>
    <row r="31" spans="1:6" ht="20.25" customHeight="1">
      <c r="A31" s="15" t="s">
        <v>51</v>
      </c>
      <c r="B31" s="23" t="s">
        <v>37</v>
      </c>
      <c r="C31" s="32">
        <v>11323</v>
      </c>
      <c r="D31" s="32">
        <v>11928</v>
      </c>
      <c r="E31" s="32">
        <f t="shared" si="0"/>
        <v>23251</v>
      </c>
      <c r="F31" s="32">
        <v>7857</v>
      </c>
    </row>
    <row r="32" spans="1:6" ht="20.25" customHeight="1">
      <c r="A32" s="15"/>
      <c r="B32" s="19" t="s">
        <v>57</v>
      </c>
      <c r="C32" s="32">
        <v>1563</v>
      </c>
      <c r="D32" s="32">
        <v>1711</v>
      </c>
      <c r="E32" s="32">
        <f t="shared" si="0"/>
        <v>3274</v>
      </c>
      <c r="F32" s="32">
        <v>1589</v>
      </c>
    </row>
    <row r="33" spans="1:6" ht="20.25" customHeight="1">
      <c r="A33" s="15"/>
      <c r="B33" s="20" t="s">
        <v>70</v>
      </c>
      <c r="C33" s="33">
        <f>SUM(C31:C32)</f>
        <v>12886</v>
      </c>
      <c r="D33" s="33">
        <f>SUM(D31:D32)</f>
        <v>13639</v>
      </c>
      <c r="E33" s="33">
        <f t="shared" si="0"/>
        <v>26525</v>
      </c>
      <c r="F33" s="33">
        <f>SUM(F31:F32)</f>
        <v>9446</v>
      </c>
    </row>
    <row r="34" spans="1:6" ht="20.25" customHeight="1">
      <c r="A34" s="15" t="s">
        <v>52</v>
      </c>
      <c r="B34" s="23" t="s">
        <v>38</v>
      </c>
      <c r="C34" s="32">
        <v>20958</v>
      </c>
      <c r="D34" s="32">
        <v>21260</v>
      </c>
      <c r="E34" s="32">
        <f t="shared" si="0"/>
        <v>42218</v>
      </c>
      <c r="F34" s="32">
        <v>13681</v>
      </c>
    </row>
    <row r="35" spans="1:6" ht="20.25" customHeight="1">
      <c r="A35" s="15"/>
      <c r="B35" s="19" t="s">
        <v>56</v>
      </c>
      <c r="C35" s="32">
        <v>3660</v>
      </c>
      <c r="D35" s="32">
        <v>4094</v>
      </c>
      <c r="E35" s="32">
        <f t="shared" si="0"/>
        <v>7754</v>
      </c>
      <c r="F35" s="32">
        <v>2904</v>
      </c>
    </row>
    <row r="36" spans="1:6" ht="20.25" customHeight="1">
      <c r="A36" s="15"/>
      <c r="B36" s="20" t="s">
        <v>70</v>
      </c>
      <c r="C36" s="33">
        <f>SUM(C34:C35)</f>
        <v>24618</v>
      </c>
      <c r="D36" s="33">
        <f>SUM(D34:D35)</f>
        <v>25354</v>
      </c>
      <c r="E36" s="33">
        <f t="shared" si="0"/>
        <v>49972</v>
      </c>
      <c r="F36" s="33">
        <f>SUM(F34:F35)</f>
        <v>16585</v>
      </c>
    </row>
    <row r="37" spans="1:6" ht="20.25" customHeight="1">
      <c r="A37" s="15"/>
      <c r="B37" s="21" t="s">
        <v>69</v>
      </c>
      <c r="C37" s="34">
        <f>C8+C11+C15+C18+C22+C25+C30+C33+C36</f>
        <v>293407</v>
      </c>
      <c r="D37" s="34">
        <f>D8+D11+D15+D18+D22+D25+D30+D33+D36</f>
        <v>308654</v>
      </c>
      <c r="E37" s="34">
        <f t="shared" si="0"/>
        <v>602061</v>
      </c>
      <c r="F37" s="34">
        <f>F8+F11+F15+F18+F22+F25+F30+F33+F36</f>
        <v>207518</v>
      </c>
    </row>
    <row r="38" ht="17.2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0.57421875" style="0" customWidth="1"/>
    <col min="2" max="2" width="15.28125" style="0" customWidth="1"/>
    <col min="3" max="3" width="15.57421875" style="0" customWidth="1"/>
    <col min="4" max="4" width="16.140625" style="0" customWidth="1"/>
  </cols>
  <sheetData>
    <row r="1" spans="1:4" ht="18">
      <c r="A1" s="36" t="s">
        <v>78</v>
      </c>
      <c r="B1" s="36"/>
      <c r="C1" s="36"/>
      <c r="D1" s="36"/>
    </row>
    <row r="2" spans="1:4" ht="20.25" customHeight="1">
      <c r="A2" s="37" t="s">
        <v>22</v>
      </c>
      <c r="B2" s="37"/>
      <c r="C2" s="37"/>
      <c r="D2" s="37"/>
    </row>
    <row r="3" spans="1:4" ht="20.25" customHeight="1">
      <c r="A3" s="1" t="s">
        <v>4</v>
      </c>
      <c r="B3" s="1" t="s">
        <v>0</v>
      </c>
      <c r="C3" s="1" t="s">
        <v>1</v>
      </c>
      <c r="D3" s="1" t="s">
        <v>2</v>
      </c>
    </row>
    <row r="4" spans="1:8" ht="20.25" customHeight="1">
      <c r="A4" s="2" t="s">
        <v>5</v>
      </c>
      <c r="B4" s="4">
        <v>1436</v>
      </c>
      <c r="C4" s="4">
        <v>1252</v>
      </c>
      <c r="D4" s="4">
        <f>SUM(B4:C4)</f>
        <v>2688</v>
      </c>
      <c r="G4" s="10"/>
      <c r="H4" s="10"/>
    </row>
    <row r="5" spans="1:8" ht="20.25" customHeight="1">
      <c r="A5" s="2" t="s">
        <v>6</v>
      </c>
      <c r="B5" s="4">
        <v>1504</v>
      </c>
      <c r="C5" s="4">
        <v>1315</v>
      </c>
      <c r="D5" s="4">
        <f aca="true" t="shared" si="0" ref="D5:D20">SUM(B5:C5)</f>
        <v>2819</v>
      </c>
      <c r="G5" s="10"/>
      <c r="H5" s="10"/>
    </row>
    <row r="6" spans="1:8" ht="20.25" customHeight="1">
      <c r="A6" s="2" t="s">
        <v>7</v>
      </c>
      <c r="B6" s="4">
        <v>1816</v>
      </c>
      <c r="C6" s="4">
        <v>1599</v>
      </c>
      <c r="D6" s="4">
        <f t="shared" si="0"/>
        <v>3415</v>
      </c>
      <c r="G6" s="10"/>
      <c r="H6" s="10"/>
    </row>
    <row r="7" spans="1:8" ht="20.25" customHeight="1">
      <c r="A7" s="2" t="s">
        <v>8</v>
      </c>
      <c r="B7" s="4">
        <v>1749</v>
      </c>
      <c r="C7" s="4">
        <v>1546</v>
      </c>
      <c r="D7" s="4">
        <f t="shared" si="0"/>
        <v>3295</v>
      </c>
      <c r="G7" s="10"/>
      <c r="H7" s="10"/>
    </row>
    <row r="8" spans="1:8" ht="20.25" customHeight="1">
      <c r="A8" s="2" t="s">
        <v>9</v>
      </c>
      <c r="B8" s="4">
        <v>1645</v>
      </c>
      <c r="C8" s="4">
        <v>1587</v>
      </c>
      <c r="D8" s="4">
        <f t="shared" si="0"/>
        <v>3232</v>
      </c>
      <c r="G8" s="10"/>
      <c r="H8" s="10"/>
    </row>
    <row r="9" spans="1:8" ht="20.25" customHeight="1">
      <c r="A9" s="2" t="s">
        <v>10</v>
      </c>
      <c r="B9" s="4">
        <v>1942</v>
      </c>
      <c r="C9" s="4">
        <v>1809</v>
      </c>
      <c r="D9" s="4">
        <f t="shared" si="0"/>
        <v>3751</v>
      </c>
      <c r="G9" s="10"/>
      <c r="H9" s="10"/>
    </row>
    <row r="10" spans="1:8" ht="20.25" customHeight="1">
      <c r="A10" s="2" t="s">
        <v>11</v>
      </c>
      <c r="B10" s="4">
        <v>2131</v>
      </c>
      <c r="C10" s="4">
        <v>2020</v>
      </c>
      <c r="D10" s="4">
        <f t="shared" si="0"/>
        <v>4151</v>
      </c>
      <c r="G10" s="10"/>
      <c r="H10" s="10"/>
    </row>
    <row r="11" spans="1:8" ht="20.25" customHeight="1">
      <c r="A11" s="2" t="s">
        <v>12</v>
      </c>
      <c r="B11" s="4">
        <v>2149</v>
      </c>
      <c r="C11" s="4">
        <v>2114</v>
      </c>
      <c r="D11" s="4">
        <f t="shared" si="0"/>
        <v>4263</v>
      </c>
      <c r="G11" s="10"/>
      <c r="H11" s="10"/>
    </row>
    <row r="12" spans="1:8" ht="20.25" customHeight="1">
      <c r="A12" s="2" t="s">
        <v>13</v>
      </c>
      <c r="B12" s="4">
        <v>2199</v>
      </c>
      <c r="C12" s="4">
        <v>2233</v>
      </c>
      <c r="D12" s="4">
        <f t="shared" si="0"/>
        <v>4432</v>
      </c>
      <c r="G12" s="10"/>
      <c r="H12" s="10"/>
    </row>
    <row r="13" spans="1:8" ht="20.25" customHeight="1">
      <c r="A13" s="2" t="s">
        <v>14</v>
      </c>
      <c r="B13" s="4">
        <v>1984</v>
      </c>
      <c r="C13" s="4">
        <v>2029</v>
      </c>
      <c r="D13" s="4">
        <f>SUM(B13:C13)</f>
        <v>4013</v>
      </c>
      <c r="G13" s="10"/>
      <c r="H13" s="10"/>
    </row>
    <row r="14" spans="1:8" ht="20.25" customHeight="1">
      <c r="A14" s="2" t="s">
        <v>15</v>
      </c>
      <c r="B14" s="4">
        <v>1618</v>
      </c>
      <c r="C14" s="4">
        <v>1697</v>
      </c>
      <c r="D14" s="4">
        <f t="shared" si="0"/>
        <v>3315</v>
      </c>
      <c r="G14" s="10"/>
      <c r="H14" s="10"/>
    </row>
    <row r="15" spans="1:8" ht="20.25" customHeight="1">
      <c r="A15" s="2" t="s">
        <v>16</v>
      </c>
      <c r="B15" s="4">
        <v>1236</v>
      </c>
      <c r="C15" s="4">
        <v>1340</v>
      </c>
      <c r="D15" s="4">
        <f t="shared" si="0"/>
        <v>2576</v>
      </c>
      <c r="G15" s="10"/>
      <c r="H15" s="10"/>
    </row>
    <row r="16" spans="1:8" ht="20.25" customHeight="1">
      <c r="A16" s="2" t="s">
        <v>17</v>
      </c>
      <c r="B16" s="4">
        <v>768</v>
      </c>
      <c r="C16" s="4">
        <v>874</v>
      </c>
      <c r="D16" s="4">
        <f t="shared" si="0"/>
        <v>1642</v>
      </c>
      <c r="G16" s="10"/>
      <c r="H16" s="10"/>
    </row>
    <row r="17" spans="1:8" ht="20.25" customHeight="1">
      <c r="A17" s="2" t="s">
        <v>18</v>
      </c>
      <c r="B17" s="4">
        <v>695</v>
      </c>
      <c r="C17" s="4">
        <v>842</v>
      </c>
      <c r="D17" s="4">
        <f t="shared" si="0"/>
        <v>1537</v>
      </c>
      <c r="G17" s="10"/>
      <c r="H17" s="10"/>
    </row>
    <row r="18" spans="1:8" ht="20.25" customHeight="1">
      <c r="A18" s="2" t="s">
        <v>19</v>
      </c>
      <c r="B18" s="4">
        <v>552</v>
      </c>
      <c r="C18" s="4">
        <v>714</v>
      </c>
      <c r="D18" s="4">
        <f t="shared" si="0"/>
        <v>1266</v>
      </c>
      <c r="G18" s="10"/>
      <c r="H18" s="10"/>
    </row>
    <row r="19" spans="1:8" ht="20.25" customHeight="1">
      <c r="A19" s="2" t="s">
        <v>20</v>
      </c>
      <c r="B19" s="4">
        <v>564</v>
      </c>
      <c r="C19" s="4">
        <v>891</v>
      </c>
      <c r="D19" s="4">
        <f t="shared" si="0"/>
        <v>1455</v>
      </c>
      <c r="G19" s="10"/>
      <c r="H19" s="10"/>
    </row>
    <row r="20" spans="1:8" ht="20.25" customHeight="1">
      <c r="A20" s="3" t="s">
        <v>2</v>
      </c>
      <c r="B20" s="4">
        <f>SUM(B4:B19)</f>
        <v>23988</v>
      </c>
      <c r="C20" s="4">
        <f>SUM(C4:C19)</f>
        <v>23862</v>
      </c>
      <c r="D20" s="4">
        <f t="shared" si="0"/>
        <v>47850</v>
      </c>
      <c r="G20" s="10"/>
      <c r="H20" s="10"/>
    </row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</sheetData>
  <sheetProtection/>
  <mergeCells count="2">
    <mergeCell ref="A2:D2"/>
    <mergeCell ref="A1:D1"/>
  </mergeCells>
  <printOptions/>
  <pageMargins left="1.38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0.57421875" style="0" customWidth="1"/>
    <col min="2" max="2" width="15.28125" style="0" customWidth="1"/>
    <col min="3" max="3" width="15.57421875" style="0" customWidth="1"/>
    <col min="4" max="4" width="16.140625" style="0" customWidth="1"/>
  </cols>
  <sheetData>
    <row r="1" spans="1:4" ht="18">
      <c r="A1" s="36" t="s">
        <v>78</v>
      </c>
      <c r="B1" s="36"/>
      <c r="C1" s="36"/>
      <c r="D1" s="36"/>
    </row>
    <row r="2" spans="1:4" ht="20.25" customHeight="1">
      <c r="A2" s="37" t="s">
        <v>23</v>
      </c>
      <c r="B2" s="37"/>
      <c r="C2" s="37"/>
      <c r="D2" s="37"/>
    </row>
    <row r="3" spans="1:4" ht="20.25" customHeight="1">
      <c r="A3" s="1" t="s">
        <v>4</v>
      </c>
      <c r="B3" s="1" t="s">
        <v>0</v>
      </c>
      <c r="C3" s="1" t="s">
        <v>1</v>
      </c>
      <c r="D3" s="1" t="s">
        <v>2</v>
      </c>
    </row>
    <row r="4" spans="1:8" ht="20.25" customHeight="1">
      <c r="A4" s="2" t="s">
        <v>5</v>
      </c>
      <c r="B4" s="4">
        <v>1680</v>
      </c>
      <c r="C4" s="4">
        <v>1511</v>
      </c>
      <c r="D4" s="4">
        <f>SUM(B4:C4)</f>
        <v>3191</v>
      </c>
      <c r="G4" s="10"/>
      <c r="H4" s="10"/>
    </row>
    <row r="5" spans="1:8" ht="20.25" customHeight="1">
      <c r="A5" s="2" t="s">
        <v>6</v>
      </c>
      <c r="B5" s="4">
        <v>1759</v>
      </c>
      <c r="C5" s="4">
        <v>1586</v>
      </c>
      <c r="D5" s="4">
        <f aca="true" t="shared" si="0" ref="D5:D20">SUM(B5:C5)</f>
        <v>3345</v>
      </c>
      <c r="G5" s="10"/>
      <c r="H5" s="10"/>
    </row>
    <row r="6" spans="1:8" ht="20.25" customHeight="1">
      <c r="A6" s="2" t="s">
        <v>7</v>
      </c>
      <c r="B6" s="4">
        <v>2124</v>
      </c>
      <c r="C6" s="4">
        <v>1929</v>
      </c>
      <c r="D6" s="4">
        <f t="shared" si="0"/>
        <v>4053</v>
      </c>
      <c r="G6" s="10"/>
      <c r="H6" s="10"/>
    </row>
    <row r="7" spans="1:8" ht="20.25" customHeight="1">
      <c r="A7" s="2" t="s">
        <v>8</v>
      </c>
      <c r="B7" s="4">
        <v>2046</v>
      </c>
      <c r="C7" s="4">
        <v>1865</v>
      </c>
      <c r="D7" s="4">
        <f t="shared" si="0"/>
        <v>3911</v>
      </c>
      <c r="G7" s="10"/>
      <c r="H7" s="10"/>
    </row>
    <row r="8" spans="1:8" ht="20.25" customHeight="1">
      <c r="A8" s="2" t="s">
        <v>9</v>
      </c>
      <c r="B8" s="4">
        <v>1924</v>
      </c>
      <c r="C8" s="4">
        <v>1914</v>
      </c>
      <c r="D8" s="4">
        <f t="shared" si="0"/>
        <v>3838</v>
      </c>
      <c r="G8" s="10"/>
      <c r="H8" s="10"/>
    </row>
    <row r="9" spans="1:8" ht="20.25" customHeight="1">
      <c r="A9" s="2" t="s">
        <v>10</v>
      </c>
      <c r="B9" s="4">
        <v>2272</v>
      </c>
      <c r="C9" s="4">
        <v>2183</v>
      </c>
      <c r="D9" s="4">
        <f t="shared" si="0"/>
        <v>4455</v>
      </c>
      <c r="G9" s="10"/>
      <c r="H9" s="10"/>
    </row>
    <row r="10" spans="1:8" ht="20.25" customHeight="1">
      <c r="A10" s="2" t="s">
        <v>11</v>
      </c>
      <c r="B10" s="4">
        <v>2492</v>
      </c>
      <c r="C10" s="4">
        <v>2437</v>
      </c>
      <c r="D10" s="4">
        <f t="shared" si="0"/>
        <v>4929</v>
      </c>
      <c r="G10" s="10"/>
      <c r="H10" s="10"/>
    </row>
    <row r="11" spans="1:8" ht="20.25" customHeight="1">
      <c r="A11" s="2" t="s">
        <v>12</v>
      </c>
      <c r="B11" s="4">
        <v>2514</v>
      </c>
      <c r="C11" s="4">
        <v>2550</v>
      </c>
      <c r="D11" s="4">
        <f t="shared" si="0"/>
        <v>5064</v>
      </c>
      <c r="G11" s="10"/>
      <c r="H11" s="10"/>
    </row>
    <row r="12" spans="1:8" ht="20.25" customHeight="1">
      <c r="A12" s="2" t="s">
        <v>13</v>
      </c>
      <c r="B12" s="4">
        <v>2572</v>
      </c>
      <c r="C12" s="4">
        <v>2694</v>
      </c>
      <c r="D12" s="4">
        <f t="shared" si="0"/>
        <v>5266</v>
      </c>
      <c r="G12" s="10"/>
      <c r="H12" s="10"/>
    </row>
    <row r="13" spans="1:8" ht="20.25" customHeight="1">
      <c r="A13" s="2" t="s">
        <v>14</v>
      </c>
      <c r="B13" s="4">
        <v>2320</v>
      </c>
      <c r="C13" s="4">
        <v>2448</v>
      </c>
      <c r="D13" s="4">
        <f t="shared" si="0"/>
        <v>4768</v>
      </c>
      <c r="G13" s="10"/>
      <c r="H13" s="10"/>
    </row>
    <row r="14" spans="1:8" ht="20.25" customHeight="1">
      <c r="A14" s="2" t="s">
        <v>15</v>
      </c>
      <c r="B14" s="4">
        <v>1893</v>
      </c>
      <c r="C14" s="4">
        <v>2047</v>
      </c>
      <c r="D14" s="4">
        <f t="shared" si="0"/>
        <v>3940</v>
      </c>
      <c r="G14" s="10"/>
      <c r="H14" s="10"/>
    </row>
    <row r="15" spans="1:8" ht="20.25" customHeight="1">
      <c r="A15" s="2" t="s">
        <v>16</v>
      </c>
      <c r="B15" s="4">
        <v>1445</v>
      </c>
      <c r="C15" s="4">
        <v>1616</v>
      </c>
      <c r="D15" s="4">
        <f t="shared" si="0"/>
        <v>3061</v>
      </c>
      <c r="G15" s="10"/>
      <c r="H15" s="10"/>
    </row>
    <row r="16" spans="1:8" ht="20.25" customHeight="1">
      <c r="A16" s="2" t="s">
        <v>17</v>
      </c>
      <c r="B16" s="4">
        <v>898</v>
      </c>
      <c r="C16" s="4">
        <v>1055</v>
      </c>
      <c r="D16" s="4">
        <f t="shared" si="0"/>
        <v>1953</v>
      </c>
      <c r="G16" s="10"/>
      <c r="H16" s="10"/>
    </row>
    <row r="17" spans="1:8" ht="20.25" customHeight="1">
      <c r="A17" s="2" t="s">
        <v>18</v>
      </c>
      <c r="B17" s="4">
        <v>813</v>
      </c>
      <c r="C17" s="4">
        <v>1016</v>
      </c>
      <c r="D17" s="4">
        <f t="shared" si="0"/>
        <v>1829</v>
      </c>
      <c r="G17" s="10"/>
      <c r="H17" s="10"/>
    </row>
    <row r="18" spans="1:8" ht="20.25" customHeight="1">
      <c r="A18" s="2" t="s">
        <v>19</v>
      </c>
      <c r="B18" s="4">
        <v>645</v>
      </c>
      <c r="C18" s="4">
        <v>862</v>
      </c>
      <c r="D18" s="4">
        <f>SUM(B18:C18)</f>
        <v>1507</v>
      </c>
      <c r="G18" s="10"/>
      <c r="H18" s="10"/>
    </row>
    <row r="19" spans="1:8" ht="20.25" customHeight="1">
      <c r="A19" s="2" t="s">
        <v>20</v>
      </c>
      <c r="B19" s="4">
        <v>658</v>
      </c>
      <c r="C19" s="4">
        <v>1073</v>
      </c>
      <c r="D19" s="4">
        <f t="shared" si="0"/>
        <v>1731</v>
      </c>
      <c r="G19" s="10"/>
      <c r="H19" s="10"/>
    </row>
    <row r="20" spans="1:8" ht="20.25" customHeight="1">
      <c r="A20" s="3" t="s">
        <v>2</v>
      </c>
      <c r="B20" s="4">
        <f>SUM(B4:B19)</f>
        <v>28055</v>
      </c>
      <c r="C20" s="4">
        <f>SUM(C4:C19)</f>
        <v>28786</v>
      </c>
      <c r="D20" s="4">
        <f t="shared" si="0"/>
        <v>56841</v>
      </c>
      <c r="G20" s="10"/>
      <c r="H20" s="10"/>
    </row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</sheetData>
  <sheetProtection/>
  <mergeCells count="2">
    <mergeCell ref="A1:D1"/>
    <mergeCell ref="A2:D2"/>
  </mergeCells>
  <printOptions/>
  <pageMargins left="1.72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4" sqref="C4:C20"/>
    </sheetView>
  </sheetViews>
  <sheetFormatPr defaultColWidth="9.140625" defaultRowHeight="12.75"/>
  <cols>
    <col min="1" max="1" width="20.57421875" style="0" customWidth="1"/>
    <col min="2" max="2" width="15.28125" style="0" customWidth="1"/>
    <col min="3" max="3" width="15.57421875" style="0" customWidth="1"/>
    <col min="4" max="4" width="16.140625" style="0" customWidth="1"/>
  </cols>
  <sheetData>
    <row r="1" spans="1:4" ht="18">
      <c r="A1" s="36" t="s">
        <v>78</v>
      </c>
      <c r="B1" s="36"/>
      <c r="C1" s="36"/>
      <c r="D1" s="36"/>
    </row>
    <row r="2" spans="1:4" ht="20.25" customHeight="1">
      <c r="A2" s="37" t="s">
        <v>28</v>
      </c>
      <c r="B2" s="37"/>
      <c r="C2" s="37"/>
      <c r="D2" s="37"/>
    </row>
    <row r="3" spans="1:4" ht="20.25" customHeight="1">
      <c r="A3" s="1" t="s">
        <v>4</v>
      </c>
      <c r="B3" s="1" t="s">
        <v>0</v>
      </c>
      <c r="C3" s="1" t="s">
        <v>1</v>
      </c>
      <c r="D3" s="1" t="s">
        <v>2</v>
      </c>
    </row>
    <row r="4" spans="1:8" ht="20.25" customHeight="1">
      <c r="A4" s="2" t="s">
        <v>5</v>
      </c>
      <c r="B4" s="4">
        <v>1900</v>
      </c>
      <c r="C4" s="4">
        <v>1737</v>
      </c>
      <c r="D4" s="4">
        <f>SUM(B4:C4)</f>
        <v>3637</v>
      </c>
      <c r="G4" s="10"/>
      <c r="H4" s="10"/>
    </row>
    <row r="5" spans="1:8" ht="20.25" customHeight="1">
      <c r="A5" s="2" t="s">
        <v>6</v>
      </c>
      <c r="B5" s="4">
        <v>1990</v>
      </c>
      <c r="C5" s="4">
        <v>1824</v>
      </c>
      <c r="D5" s="4">
        <f aca="true" t="shared" si="0" ref="D5:D20">SUM(B5:C5)</f>
        <v>3814</v>
      </c>
      <c r="G5" s="10"/>
      <c r="H5" s="10"/>
    </row>
    <row r="6" spans="1:8" ht="20.25" customHeight="1">
      <c r="A6" s="2" t="s">
        <v>7</v>
      </c>
      <c r="B6" s="4">
        <v>2403</v>
      </c>
      <c r="C6" s="4">
        <v>2218</v>
      </c>
      <c r="D6" s="4">
        <f t="shared" si="0"/>
        <v>4621</v>
      </c>
      <c r="G6" s="10"/>
      <c r="H6" s="10"/>
    </row>
    <row r="7" spans="1:8" ht="20.25" customHeight="1">
      <c r="A7" s="2" t="s">
        <v>8</v>
      </c>
      <c r="B7" s="4">
        <v>2315</v>
      </c>
      <c r="C7" s="4">
        <v>2145</v>
      </c>
      <c r="D7" s="4">
        <f t="shared" si="0"/>
        <v>4460</v>
      </c>
      <c r="G7" s="10"/>
      <c r="H7" s="10"/>
    </row>
    <row r="8" spans="1:8" ht="20.25" customHeight="1">
      <c r="A8" s="2" t="s">
        <v>9</v>
      </c>
      <c r="B8" s="4">
        <v>2177</v>
      </c>
      <c r="C8" s="4">
        <v>2201</v>
      </c>
      <c r="D8" s="4">
        <f t="shared" si="0"/>
        <v>4378</v>
      </c>
      <c r="G8" s="10"/>
      <c r="H8" s="10"/>
    </row>
    <row r="9" spans="1:8" ht="20.25" customHeight="1">
      <c r="A9" s="2" t="s">
        <v>10</v>
      </c>
      <c r="B9" s="4">
        <v>2570</v>
      </c>
      <c r="C9" s="4">
        <v>2510</v>
      </c>
      <c r="D9" s="4">
        <f t="shared" si="0"/>
        <v>5080</v>
      </c>
      <c r="G9" s="10"/>
      <c r="H9" s="10"/>
    </row>
    <row r="10" spans="1:8" ht="20.25" customHeight="1">
      <c r="A10" s="2" t="s">
        <v>11</v>
      </c>
      <c r="B10" s="4">
        <v>2820</v>
      </c>
      <c r="C10" s="4">
        <v>2802</v>
      </c>
      <c r="D10" s="4">
        <f t="shared" si="0"/>
        <v>5622</v>
      </c>
      <c r="G10" s="10"/>
      <c r="H10" s="10"/>
    </row>
    <row r="11" spans="1:8" ht="20.25" customHeight="1">
      <c r="A11" s="2" t="s">
        <v>12</v>
      </c>
      <c r="B11" s="4">
        <v>2844</v>
      </c>
      <c r="C11" s="4">
        <v>2932</v>
      </c>
      <c r="D11" s="4">
        <f t="shared" si="0"/>
        <v>5776</v>
      </c>
      <c r="G11" s="10"/>
      <c r="H11" s="10"/>
    </row>
    <row r="12" spans="1:8" ht="20.25" customHeight="1">
      <c r="A12" s="2" t="s">
        <v>13</v>
      </c>
      <c r="B12" s="4">
        <v>2910</v>
      </c>
      <c r="C12" s="4">
        <v>3098</v>
      </c>
      <c r="D12" s="4">
        <f t="shared" si="0"/>
        <v>6008</v>
      </c>
      <c r="G12" s="10"/>
      <c r="H12" s="10"/>
    </row>
    <row r="13" spans="1:8" ht="20.25" customHeight="1">
      <c r="A13" s="2" t="s">
        <v>14</v>
      </c>
      <c r="B13" s="4">
        <v>2625</v>
      </c>
      <c r="C13" s="4">
        <v>2815</v>
      </c>
      <c r="D13" s="4">
        <f t="shared" si="0"/>
        <v>5440</v>
      </c>
      <c r="G13" s="10"/>
      <c r="H13" s="10"/>
    </row>
    <row r="14" spans="1:8" ht="20.25" customHeight="1">
      <c r="A14" s="2" t="s">
        <v>15</v>
      </c>
      <c r="B14" s="4">
        <v>2141</v>
      </c>
      <c r="C14" s="4">
        <v>2354</v>
      </c>
      <c r="D14" s="4">
        <f t="shared" si="0"/>
        <v>4495</v>
      </c>
      <c r="G14" s="10"/>
      <c r="H14" s="10"/>
    </row>
    <row r="15" spans="1:8" ht="20.25" customHeight="1">
      <c r="A15" s="2" t="s">
        <v>16</v>
      </c>
      <c r="B15" s="4">
        <v>1635</v>
      </c>
      <c r="C15" s="4">
        <v>1859</v>
      </c>
      <c r="D15" s="4">
        <f t="shared" si="0"/>
        <v>3494</v>
      </c>
      <c r="G15" s="10"/>
      <c r="H15" s="10"/>
    </row>
    <row r="16" spans="1:8" ht="20.25" customHeight="1">
      <c r="A16" s="2" t="s">
        <v>17</v>
      </c>
      <c r="B16" s="4">
        <v>1016</v>
      </c>
      <c r="C16" s="4">
        <v>1213</v>
      </c>
      <c r="D16" s="4">
        <f t="shared" si="0"/>
        <v>2229</v>
      </c>
      <c r="G16" s="10"/>
      <c r="H16" s="10"/>
    </row>
    <row r="17" spans="1:8" ht="20.25" customHeight="1">
      <c r="A17" s="2" t="s">
        <v>18</v>
      </c>
      <c r="B17" s="4">
        <v>919</v>
      </c>
      <c r="C17" s="4">
        <v>1169</v>
      </c>
      <c r="D17" s="4">
        <f t="shared" si="0"/>
        <v>2088</v>
      </c>
      <c r="G17" s="10"/>
      <c r="H17" s="10"/>
    </row>
    <row r="18" spans="1:8" ht="20.25" customHeight="1">
      <c r="A18" s="2" t="s">
        <v>19</v>
      </c>
      <c r="B18" s="4">
        <v>730</v>
      </c>
      <c r="C18" s="4">
        <v>991</v>
      </c>
      <c r="D18" s="4">
        <f t="shared" si="0"/>
        <v>1721</v>
      </c>
      <c r="G18" s="10"/>
      <c r="H18" s="10"/>
    </row>
    <row r="19" spans="1:8" ht="20.25" customHeight="1">
      <c r="A19" s="2" t="s">
        <v>20</v>
      </c>
      <c r="B19" s="4">
        <v>747</v>
      </c>
      <c r="C19" s="4">
        <v>1234</v>
      </c>
      <c r="D19" s="4">
        <f t="shared" si="0"/>
        <v>1981</v>
      </c>
      <c r="G19" s="10"/>
      <c r="H19" s="10"/>
    </row>
    <row r="20" spans="1:8" ht="20.25" customHeight="1">
      <c r="A20" s="3" t="s">
        <v>2</v>
      </c>
      <c r="B20" s="4">
        <f>SUM(B4:B19)</f>
        <v>31742</v>
      </c>
      <c r="C20" s="4">
        <f>SUM(C4:C19)</f>
        <v>33102</v>
      </c>
      <c r="D20" s="4">
        <f t="shared" si="0"/>
        <v>64844</v>
      </c>
      <c r="G20" s="10"/>
      <c r="H20" s="10"/>
    </row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</sheetData>
  <sheetProtection/>
  <mergeCells count="2">
    <mergeCell ref="A1:D1"/>
    <mergeCell ref="A2:D2"/>
  </mergeCells>
  <printOptions/>
  <pageMargins left="1.48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0.57421875" style="0" customWidth="1"/>
    <col min="2" max="2" width="15.28125" style="0" customWidth="1"/>
    <col min="3" max="3" width="15.57421875" style="0" customWidth="1"/>
    <col min="4" max="4" width="16.140625" style="0" customWidth="1"/>
  </cols>
  <sheetData>
    <row r="1" spans="1:4" ht="18">
      <c r="A1" s="36" t="s">
        <v>78</v>
      </c>
      <c r="B1" s="36"/>
      <c r="C1" s="36"/>
      <c r="D1" s="36"/>
    </row>
    <row r="2" spans="1:4" ht="20.25" customHeight="1">
      <c r="A2" s="37" t="s">
        <v>79</v>
      </c>
      <c r="B2" s="37"/>
      <c r="C2" s="37"/>
      <c r="D2" s="37"/>
    </row>
    <row r="3" spans="1:4" ht="20.25" customHeight="1">
      <c r="A3" s="1" t="s">
        <v>4</v>
      </c>
      <c r="B3" s="1" t="s">
        <v>0</v>
      </c>
      <c r="C3" s="1" t="s">
        <v>1</v>
      </c>
      <c r="D3" s="1" t="s">
        <v>2</v>
      </c>
    </row>
    <row r="4" spans="1:8" ht="20.25" customHeight="1">
      <c r="A4" s="2" t="s">
        <v>5</v>
      </c>
      <c r="B4" s="4">
        <v>2058</v>
      </c>
      <c r="C4" s="4">
        <v>1950</v>
      </c>
      <c r="D4" s="4">
        <f>SUM(B4:C4)</f>
        <v>4008</v>
      </c>
      <c r="G4" s="10"/>
      <c r="H4" s="10"/>
    </row>
    <row r="5" spans="1:8" ht="20.25" customHeight="1">
      <c r="A5" s="2" t="s">
        <v>6</v>
      </c>
      <c r="B5" s="4">
        <v>2155</v>
      </c>
      <c r="C5" s="4">
        <v>2047</v>
      </c>
      <c r="D5" s="4">
        <f aca="true" t="shared" si="0" ref="D5:D20">SUM(B5:C5)</f>
        <v>4202</v>
      </c>
      <c r="G5" s="10"/>
      <c r="H5" s="10"/>
    </row>
    <row r="6" spans="1:8" ht="20.25" customHeight="1">
      <c r="A6" s="2" t="s">
        <v>7</v>
      </c>
      <c r="B6" s="4">
        <v>2602</v>
      </c>
      <c r="C6" s="4">
        <v>2489</v>
      </c>
      <c r="D6" s="4">
        <f t="shared" si="0"/>
        <v>5091</v>
      </c>
      <c r="G6" s="10"/>
      <c r="H6" s="10"/>
    </row>
    <row r="7" spans="1:8" ht="20.25" customHeight="1">
      <c r="A7" s="2" t="s">
        <v>8</v>
      </c>
      <c r="B7" s="4">
        <v>2507</v>
      </c>
      <c r="C7" s="4">
        <v>2407</v>
      </c>
      <c r="D7" s="4">
        <f t="shared" si="0"/>
        <v>4914</v>
      </c>
      <c r="G7" s="10"/>
      <c r="H7" s="10"/>
    </row>
    <row r="8" spans="1:8" ht="20.25" customHeight="1">
      <c r="A8" s="2" t="s">
        <v>9</v>
      </c>
      <c r="B8" s="4">
        <v>2358</v>
      </c>
      <c r="C8" s="4">
        <v>2471</v>
      </c>
      <c r="D8" s="4">
        <f t="shared" si="0"/>
        <v>4829</v>
      </c>
      <c r="G8" s="10"/>
      <c r="H8" s="10"/>
    </row>
    <row r="9" spans="1:8" ht="20.25" customHeight="1">
      <c r="A9" s="2" t="s">
        <v>10</v>
      </c>
      <c r="B9" s="4">
        <v>2784</v>
      </c>
      <c r="C9" s="4">
        <v>2817</v>
      </c>
      <c r="D9" s="4">
        <f t="shared" si="0"/>
        <v>5601</v>
      </c>
      <c r="G9" s="10"/>
      <c r="H9" s="10"/>
    </row>
    <row r="10" spans="1:8" ht="20.25" customHeight="1">
      <c r="A10" s="2" t="s">
        <v>11</v>
      </c>
      <c r="B10" s="4">
        <v>3054</v>
      </c>
      <c r="C10" s="4">
        <v>3145</v>
      </c>
      <c r="D10" s="4">
        <f t="shared" si="0"/>
        <v>6199</v>
      </c>
      <c r="G10" s="10"/>
      <c r="H10" s="10"/>
    </row>
    <row r="11" spans="1:8" ht="20.25" customHeight="1">
      <c r="A11" s="2" t="s">
        <v>12</v>
      </c>
      <c r="B11" s="4">
        <v>3080</v>
      </c>
      <c r="C11" s="4">
        <v>3291</v>
      </c>
      <c r="D11" s="4">
        <f t="shared" si="0"/>
        <v>6371</v>
      </c>
      <c r="G11" s="10"/>
      <c r="H11" s="10"/>
    </row>
    <row r="12" spans="1:8" ht="20.25" customHeight="1">
      <c r="A12" s="2" t="s">
        <v>13</v>
      </c>
      <c r="B12" s="4">
        <v>3152</v>
      </c>
      <c r="C12" s="4">
        <v>3477</v>
      </c>
      <c r="D12" s="4">
        <f t="shared" si="0"/>
        <v>6629</v>
      </c>
      <c r="G12" s="10"/>
      <c r="H12" s="10"/>
    </row>
    <row r="13" spans="1:8" ht="20.25" customHeight="1">
      <c r="A13" s="2" t="s">
        <v>14</v>
      </c>
      <c r="B13" s="4">
        <v>2843</v>
      </c>
      <c r="C13" s="4">
        <v>3160</v>
      </c>
      <c r="D13" s="4">
        <f t="shared" si="0"/>
        <v>6003</v>
      </c>
      <c r="G13" s="10"/>
      <c r="H13" s="10"/>
    </row>
    <row r="14" spans="1:8" ht="20.25" customHeight="1">
      <c r="A14" s="2" t="s">
        <v>15</v>
      </c>
      <c r="B14" s="4">
        <v>2319</v>
      </c>
      <c r="C14" s="4">
        <v>2642</v>
      </c>
      <c r="D14" s="4">
        <f t="shared" si="0"/>
        <v>4961</v>
      </c>
      <c r="G14" s="10"/>
      <c r="H14" s="10"/>
    </row>
    <row r="15" spans="1:8" ht="20.25" customHeight="1">
      <c r="A15" s="2" t="s">
        <v>16</v>
      </c>
      <c r="B15" s="4">
        <v>1771</v>
      </c>
      <c r="C15" s="4">
        <v>2086</v>
      </c>
      <c r="D15" s="4">
        <f t="shared" si="0"/>
        <v>3857</v>
      </c>
      <c r="G15" s="10"/>
      <c r="H15" s="10"/>
    </row>
    <row r="16" spans="1:8" ht="20.25" customHeight="1">
      <c r="A16" s="2" t="s">
        <v>17</v>
      </c>
      <c r="B16" s="4">
        <v>1100</v>
      </c>
      <c r="C16" s="4">
        <v>1361</v>
      </c>
      <c r="D16" s="4">
        <f t="shared" si="0"/>
        <v>2461</v>
      </c>
      <c r="G16" s="10"/>
      <c r="H16" s="10"/>
    </row>
    <row r="17" spans="1:8" ht="20.25" customHeight="1">
      <c r="A17" s="2" t="s">
        <v>18</v>
      </c>
      <c r="B17" s="4">
        <v>996</v>
      </c>
      <c r="C17" s="4">
        <v>1312</v>
      </c>
      <c r="D17" s="4">
        <f t="shared" si="0"/>
        <v>2308</v>
      </c>
      <c r="G17" s="10"/>
      <c r="H17" s="10"/>
    </row>
    <row r="18" spans="1:8" ht="20.25" customHeight="1">
      <c r="A18" s="2" t="s">
        <v>19</v>
      </c>
      <c r="B18" s="4">
        <v>791</v>
      </c>
      <c r="C18" s="4">
        <v>1112</v>
      </c>
      <c r="D18" s="4">
        <f t="shared" si="0"/>
        <v>1903</v>
      </c>
      <c r="G18" s="10"/>
      <c r="H18" s="10"/>
    </row>
    <row r="19" spans="1:8" ht="20.25" customHeight="1">
      <c r="A19" s="2" t="s">
        <v>20</v>
      </c>
      <c r="B19" s="4">
        <v>807</v>
      </c>
      <c r="C19" s="4">
        <v>1388</v>
      </c>
      <c r="D19" s="4">
        <f t="shared" si="0"/>
        <v>2195</v>
      </c>
      <c r="G19" s="10"/>
      <c r="H19" s="10"/>
    </row>
    <row r="20" spans="1:8" ht="20.25" customHeight="1">
      <c r="A20" s="3" t="s">
        <v>2</v>
      </c>
      <c r="B20" s="4">
        <f>SUM(B4:B19)</f>
        <v>34377</v>
      </c>
      <c r="C20" s="4">
        <f>SUM(C4:C19)</f>
        <v>37155</v>
      </c>
      <c r="D20" s="4">
        <f t="shared" si="0"/>
        <v>71532</v>
      </c>
      <c r="G20" s="10"/>
      <c r="H20" s="10"/>
    </row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</sheetData>
  <sheetProtection/>
  <mergeCells count="2">
    <mergeCell ref="A1:D1"/>
    <mergeCell ref="A2:D2"/>
  </mergeCells>
  <printOptions/>
  <pageMargins left="1.62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0.57421875" style="0" customWidth="1"/>
    <col min="2" max="2" width="15.28125" style="0" customWidth="1"/>
    <col min="3" max="3" width="15.57421875" style="0" customWidth="1"/>
    <col min="4" max="4" width="16.140625" style="0" customWidth="1"/>
    <col min="9" max="9" width="6.57421875" style="0" customWidth="1"/>
  </cols>
  <sheetData>
    <row r="1" spans="1:4" ht="18">
      <c r="A1" s="36" t="s">
        <v>78</v>
      </c>
      <c r="B1" s="36"/>
      <c r="C1" s="36"/>
      <c r="D1" s="36"/>
    </row>
    <row r="2" spans="1:4" ht="20.25" customHeight="1">
      <c r="A2" s="37" t="s">
        <v>24</v>
      </c>
      <c r="B2" s="37"/>
      <c r="C2" s="37"/>
      <c r="D2" s="37"/>
    </row>
    <row r="3" spans="1:4" ht="20.25" customHeight="1">
      <c r="A3" s="1" t="s">
        <v>4</v>
      </c>
      <c r="B3" s="1" t="s">
        <v>0</v>
      </c>
      <c r="C3" s="1" t="s">
        <v>1</v>
      </c>
      <c r="D3" s="1" t="s">
        <v>2</v>
      </c>
    </row>
    <row r="4" spans="1:8" ht="20.25" customHeight="1">
      <c r="A4" s="2" t="s">
        <v>5</v>
      </c>
      <c r="B4" s="4">
        <v>2748</v>
      </c>
      <c r="C4" s="4">
        <v>2509</v>
      </c>
      <c r="D4" s="4">
        <f>SUM(B4:C4)</f>
        <v>5257</v>
      </c>
      <c r="G4" s="10"/>
      <c r="H4" s="10"/>
    </row>
    <row r="5" spans="1:8" ht="20.25" customHeight="1">
      <c r="A5" s="2" t="s">
        <v>6</v>
      </c>
      <c r="B5" s="4">
        <v>2877</v>
      </c>
      <c r="C5" s="4">
        <v>2635</v>
      </c>
      <c r="D5" s="4">
        <f aca="true" t="shared" si="0" ref="D5:D20">SUM(B5:C5)</f>
        <v>5512</v>
      </c>
      <c r="G5" s="10"/>
      <c r="H5" s="10"/>
    </row>
    <row r="6" spans="1:8" ht="20.25" customHeight="1">
      <c r="A6" s="2" t="s">
        <v>7</v>
      </c>
      <c r="B6" s="4">
        <v>3474</v>
      </c>
      <c r="C6" s="4">
        <v>3204</v>
      </c>
      <c r="D6" s="4">
        <f t="shared" si="0"/>
        <v>6678</v>
      </c>
      <c r="G6" s="10"/>
      <c r="H6" s="10"/>
    </row>
    <row r="7" spans="1:8" ht="20.25" customHeight="1">
      <c r="A7" s="2" t="s">
        <v>8</v>
      </c>
      <c r="B7" s="4">
        <v>3347</v>
      </c>
      <c r="C7" s="4">
        <v>3098</v>
      </c>
      <c r="D7" s="4">
        <f t="shared" si="0"/>
        <v>6445</v>
      </c>
      <c r="G7" s="10"/>
      <c r="H7" s="10"/>
    </row>
    <row r="8" spans="1:8" ht="20.25" customHeight="1">
      <c r="A8" s="2" t="s">
        <v>9</v>
      </c>
      <c r="B8" s="4">
        <v>3148</v>
      </c>
      <c r="C8" s="4">
        <v>3180</v>
      </c>
      <c r="D8" s="4">
        <f t="shared" si="0"/>
        <v>6328</v>
      </c>
      <c r="G8" s="10"/>
      <c r="H8" s="10"/>
    </row>
    <row r="9" spans="1:8" ht="20.25" customHeight="1">
      <c r="A9" s="2" t="s">
        <v>10</v>
      </c>
      <c r="B9" s="4">
        <v>3716</v>
      </c>
      <c r="C9" s="4">
        <v>3626</v>
      </c>
      <c r="D9" s="4">
        <f t="shared" si="0"/>
        <v>7342</v>
      </c>
      <c r="G9" s="10"/>
      <c r="H9" s="10"/>
    </row>
    <row r="10" spans="1:8" ht="20.25" customHeight="1">
      <c r="A10" s="2" t="s">
        <v>11</v>
      </c>
      <c r="B10" s="4">
        <v>4077</v>
      </c>
      <c r="C10" s="4">
        <v>4048</v>
      </c>
      <c r="D10" s="4">
        <f t="shared" si="0"/>
        <v>8125</v>
      </c>
      <c r="G10" s="10"/>
      <c r="H10" s="10"/>
    </row>
    <row r="11" spans="1:8" ht="20.25" customHeight="1">
      <c r="A11" s="2" t="s">
        <v>12</v>
      </c>
      <c r="B11" s="4">
        <v>4112</v>
      </c>
      <c r="C11" s="4">
        <v>4236</v>
      </c>
      <c r="D11" s="4">
        <f t="shared" si="0"/>
        <v>8348</v>
      </c>
      <c r="G11" s="10"/>
      <c r="H11" s="10"/>
    </row>
    <row r="12" spans="1:8" ht="20.25" customHeight="1">
      <c r="A12" s="2" t="s">
        <v>13</v>
      </c>
      <c r="B12" s="4">
        <v>4208</v>
      </c>
      <c r="C12" s="4">
        <v>4475</v>
      </c>
      <c r="D12" s="4">
        <f t="shared" si="0"/>
        <v>8683</v>
      </c>
      <c r="G12" s="10"/>
      <c r="H12" s="10"/>
    </row>
    <row r="13" spans="1:8" ht="20.25" customHeight="1">
      <c r="A13" s="2" t="s">
        <v>14</v>
      </c>
      <c r="B13" s="4">
        <v>3796</v>
      </c>
      <c r="C13" s="4">
        <v>4066</v>
      </c>
      <c r="D13" s="4">
        <f t="shared" si="0"/>
        <v>7862</v>
      </c>
      <c r="G13" s="10"/>
      <c r="H13" s="10"/>
    </row>
    <row r="14" spans="1:8" ht="20.25" customHeight="1">
      <c r="A14" s="2" t="s">
        <v>15</v>
      </c>
      <c r="B14" s="4">
        <v>3096</v>
      </c>
      <c r="C14" s="4">
        <v>3400</v>
      </c>
      <c r="D14" s="4">
        <f t="shared" si="0"/>
        <v>6496</v>
      </c>
      <c r="G14" s="10"/>
      <c r="H14" s="10"/>
    </row>
    <row r="15" spans="1:8" ht="20.25" customHeight="1">
      <c r="A15" s="2" t="s">
        <v>16</v>
      </c>
      <c r="B15" s="4">
        <v>2365</v>
      </c>
      <c r="C15" s="4">
        <v>2685</v>
      </c>
      <c r="D15" s="4">
        <f t="shared" si="0"/>
        <v>5050</v>
      </c>
      <c r="G15" s="10"/>
      <c r="H15" s="10"/>
    </row>
    <row r="16" spans="1:8" ht="20.25" customHeight="1">
      <c r="A16" s="2" t="s">
        <v>17</v>
      </c>
      <c r="B16" s="4">
        <v>1468</v>
      </c>
      <c r="C16" s="4">
        <v>1752</v>
      </c>
      <c r="D16" s="4">
        <f t="shared" si="0"/>
        <v>3220</v>
      </c>
      <c r="G16" s="10"/>
      <c r="H16" s="10"/>
    </row>
    <row r="17" spans="1:8" ht="20.25" customHeight="1">
      <c r="A17" s="2" t="s">
        <v>18</v>
      </c>
      <c r="B17" s="4">
        <v>1329</v>
      </c>
      <c r="C17" s="4">
        <v>1688</v>
      </c>
      <c r="D17" s="4">
        <f t="shared" si="0"/>
        <v>3017</v>
      </c>
      <c r="G17" s="10"/>
      <c r="H17" s="10"/>
    </row>
    <row r="18" spans="1:8" ht="20.25" customHeight="1">
      <c r="A18" s="2" t="s">
        <v>19</v>
      </c>
      <c r="B18" s="4">
        <v>1055</v>
      </c>
      <c r="C18" s="4">
        <v>1431</v>
      </c>
      <c r="D18" s="4">
        <f t="shared" si="0"/>
        <v>2486</v>
      </c>
      <c r="G18" s="10"/>
      <c r="H18" s="10"/>
    </row>
    <row r="19" spans="1:8" ht="20.25" customHeight="1">
      <c r="A19" s="2" t="s">
        <v>20</v>
      </c>
      <c r="B19" s="4">
        <v>1080</v>
      </c>
      <c r="C19" s="4">
        <v>1783</v>
      </c>
      <c r="D19" s="4">
        <f t="shared" si="0"/>
        <v>2863</v>
      </c>
      <c r="G19" s="10"/>
      <c r="H19" s="10"/>
    </row>
    <row r="20" spans="1:8" ht="20.25" customHeight="1">
      <c r="A20" s="3" t="s">
        <v>2</v>
      </c>
      <c r="B20" s="4">
        <f>SUM(B4:B19)</f>
        <v>45896</v>
      </c>
      <c r="C20" s="4">
        <f>SUM(C4:C19)</f>
        <v>47816</v>
      </c>
      <c r="D20" s="4">
        <f t="shared" si="0"/>
        <v>93712</v>
      </c>
      <c r="G20" s="10"/>
      <c r="H20" s="10"/>
    </row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</sheetData>
  <sheetProtection/>
  <mergeCells count="2">
    <mergeCell ref="A1:D1"/>
    <mergeCell ref="A2:D2"/>
  </mergeCells>
  <printOptions/>
  <pageMargins left="1.58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3">
      <selection activeCell="H17" sqref="H17"/>
    </sheetView>
  </sheetViews>
  <sheetFormatPr defaultColWidth="9.140625" defaultRowHeight="12.75"/>
  <cols>
    <col min="1" max="1" width="20.57421875" style="0" customWidth="1"/>
    <col min="2" max="2" width="15.28125" style="0" customWidth="1"/>
    <col min="3" max="3" width="15.57421875" style="0" customWidth="1"/>
    <col min="4" max="4" width="16.140625" style="0" customWidth="1"/>
    <col min="9" max="9" width="6.421875" style="0" customWidth="1"/>
    <col min="10" max="10" width="6.140625" style="0" customWidth="1"/>
  </cols>
  <sheetData>
    <row r="1" spans="1:4" ht="18">
      <c r="A1" s="36" t="s">
        <v>78</v>
      </c>
      <c r="B1" s="36"/>
      <c r="C1" s="36"/>
      <c r="D1" s="36"/>
    </row>
    <row r="2" spans="1:4" ht="20.25" customHeight="1">
      <c r="A2" s="37" t="s">
        <v>25</v>
      </c>
      <c r="B2" s="37"/>
      <c r="C2" s="37"/>
      <c r="D2" s="37"/>
    </row>
    <row r="3" spans="1:4" ht="20.25" customHeight="1">
      <c r="A3" s="1" t="s">
        <v>4</v>
      </c>
      <c r="B3" s="1" t="s">
        <v>0</v>
      </c>
      <c r="C3" s="1" t="s">
        <v>1</v>
      </c>
      <c r="D3" s="1" t="s">
        <v>2</v>
      </c>
    </row>
    <row r="4" spans="1:8" ht="20.25" customHeight="1">
      <c r="A4" s="2" t="s">
        <v>5</v>
      </c>
      <c r="B4" s="4">
        <v>2471</v>
      </c>
      <c r="C4" s="4">
        <v>2317</v>
      </c>
      <c r="D4" s="4">
        <f>SUM(B4:C4)</f>
        <v>4788</v>
      </c>
      <c r="G4" s="10"/>
      <c r="H4" s="10"/>
    </row>
    <row r="5" spans="1:8" ht="20.25" customHeight="1">
      <c r="A5" s="2" t="s">
        <v>6</v>
      </c>
      <c r="B5" s="4">
        <v>2587</v>
      </c>
      <c r="C5" s="4">
        <v>2433</v>
      </c>
      <c r="D5" s="4">
        <f aca="true" t="shared" si="0" ref="D5:D20">SUM(B5:C5)</f>
        <v>5020</v>
      </c>
      <c r="G5" s="10"/>
      <c r="H5" s="10"/>
    </row>
    <row r="6" spans="1:8" ht="20.25" customHeight="1">
      <c r="A6" s="2" t="s">
        <v>7</v>
      </c>
      <c r="B6" s="4">
        <v>3124</v>
      </c>
      <c r="C6" s="4">
        <v>2958</v>
      </c>
      <c r="D6" s="4">
        <f t="shared" si="0"/>
        <v>6082</v>
      </c>
      <c r="G6" s="10"/>
      <c r="H6" s="10"/>
    </row>
    <row r="7" spans="1:8" ht="20.25" customHeight="1">
      <c r="A7" s="2" t="s">
        <v>8</v>
      </c>
      <c r="B7" s="4">
        <v>3009</v>
      </c>
      <c r="C7" s="4">
        <v>2860</v>
      </c>
      <c r="D7" s="4">
        <f t="shared" si="0"/>
        <v>5869</v>
      </c>
      <c r="G7" s="10"/>
      <c r="H7" s="10"/>
    </row>
    <row r="8" spans="1:8" ht="20.25" customHeight="1">
      <c r="A8" s="2" t="s">
        <v>9</v>
      </c>
      <c r="B8" s="4">
        <v>2831</v>
      </c>
      <c r="C8" s="4">
        <v>2936</v>
      </c>
      <c r="D8" s="4">
        <f t="shared" si="0"/>
        <v>5767</v>
      </c>
      <c r="G8" s="10"/>
      <c r="H8" s="10"/>
    </row>
    <row r="9" spans="1:8" ht="20.25" customHeight="1">
      <c r="A9" s="2" t="s">
        <v>10</v>
      </c>
      <c r="B9" s="4">
        <v>3342</v>
      </c>
      <c r="C9" s="4">
        <v>3348</v>
      </c>
      <c r="D9" s="4">
        <f t="shared" si="0"/>
        <v>6690</v>
      </c>
      <c r="G9" s="10"/>
      <c r="H9" s="10"/>
    </row>
    <row r="10" spans="1:8" ht="20.25" customHeight="1">
      <c r="A10" s="2" t="s">
        <v>11</v>
      </c>
      <c r="B10" s="4">
        <v>3666</v>
      </c>
      <c r="C10" s="4">
        <v>3737</v>
      </c>
      <c r="D10" s="4">
        <f t="shared" si="0"/>
        <v>7403</v>
      </c>
      <c r="G10" s="10"/>
      <c r="H10" s="10"/>
    </row>
    <row r="11" spans="1:8" ht="20.25" customHeight="1">
      <c r="A11" s="2" t="s">
        <v>12</v>
      </c>
      <c r="B11" s="4">
        <v>3698</v>
      </c>
      <c r="C11" s="4">
        <v>3911</v>
      </c>
      <c r="D11" s="4">
        <f t="shared" si="0"/>
        <v>7609</v>
      </c>
      <c r="G11" s="10"/>
      <c r="H11" s="10"/>
    </row>
    <row r="12" spans="1:8" ht="20.25" customHeight="1">
      <c r="A12" s="2" t="s">
        <v>13</v>
      </c>
      <c r="B12" s="4">
        <v>3784</v>
      </c>
      <c r="C12" s="4">
        <v>4132</v>
      </c>
      <c r="D12" s="4">
        <f t="shared" si="0"/>
        <v>7916</v>
      </c>
      <c r="G12" s="10"/>
      <c r="H12" s="10"/>
    </row>
    <row r="13" spans="1:8" ht="20.25" customHeight="1">
      <c r="A13" s="2" t="s">
        <v>14</v>
      </c>
      <c r="B13" s="4">
        <v>3413</v>
      </c>
      <c r="C13" s="4">
        <v>3754</v>
      </c>
      <c r="D13" s="4">
        <f t="shared" si="0"/>
        <v>7167</v>
      </c>
      <c r="G13" s="10"/>
      <c r="H13" s="10"/>
    </row>
    <row r="14" spans="1:8" ht="20.25" customHeight="1">
      <c r="A14" s="2" t="s">
        <v>15</v>
      </c>
      <c r="B14" s="4">
        <v>2784</v>
      </c>
      <c r="C14" s="4">
        <v>3139</v>
      </c>
      <c r="D14" s="4">
        <f t="shared" si="0"/>
        <v>5923</v>
      </c>
      <c r="G14" s="10"/>
      <c r="H14" s="10"/>
    </row>
    <row r="15" spans="1:8" ht="20.25" customHeight="1">
      <c r="A15" s="2" t="s">
        <v>16</v>
      </c>
      <c r="B15" s="4">
        <v>2126</v>
      </c>
      <c r="C15" s="4">
        <v>2479</v>
      </c>
      <c r="D15" s="4">
        <f>SUM(B15:C15)</f>
        <v>4605</v>
      </c>
      <c r="G15" s="10"/>
      <c r="H15" s="10"/>
    </row>
    <row r="16" spans="1:8" ht="20.25" customHeight="1">
      <c r="A16" s="2" t="s">
        <v>17</v>
      </c>
      <c r="B16" s="4">
        <v>1320</v>
      </c>
      <c r="C16" s="4">
        <v>1617</v>
      </c>
      <c r="D16" s="4">
        <f t="shared" si="0"/>
        <v>2937</v>
      </c>
      <c r="G16" s="10"/>
      <c r="H16" s="10"/>
    </row>
    <row r="17" spans="1:8" ht="20.25" customHeight="1">
      <c r="A17" s="2" t="s">
        <v>18</v>
      </c>
      <c r="B17" s="4">
        <v>1195</v>
      </c>
      <c r="C17" s="4">
        <v>1559</v>
      </c>
      <c r="D17" s="4">
        <f t="shared" si="0"/>
        <v>2754</v>
      </c>
      <c r="G17" s="10"/>
      <c r="H17" s="10"/>
    </row>
    <row r="18" spans="1:8" ht="20.25" customHeight="1">
      <c r="A18" s="2" t="s">
        <v>19</v>
      </c>
      <c r="B18" s="4">
        <v>949</v>
      </c>
      <c r="C18" s="4">
        <v>1322</v>
      </c>
      <c r="D18" s="4">
        <f t="shared" si="0"/>
        <v>2271</v>
      </c>
      <c r="G18" s="10"/>
      <c r="H18" s="10"/>
    </row>
    <row r="19" spans="1:8" ht="20.25" customHeight="1">
      <c r="A19" s="2" t="s">
        <v>20</v>
      </c>
      <c r="B19" s="4">
        <v>971</v>
      </c>
      <c r="C19" s="4">
        <v>1647</v>
      </c>
      <c r="D19" s="4">
        <f t="shared" si="0"/>
        <v>2618</v>
      </c>
      <c r="G19" s="10"/>
      <c r="H19" s="10"/>
    </row>
    <row r="20" spans="1:8" ht="20.25" customHeight="1">
      <c r="A20" s="3" t="s">
        <v>2</v>
      </c>
      <c r="B20" s="4">
        <f>SUM(B4:B19)</f>
        <v>41270</v>
      </c>
      <c r="C20" s="4">
        <f>SUM(C4:C19)</f>
        <v>44149</v>
      </c>
      <c r="D20" s="4">
        <f t="shared" si="0"/>
        <v>85419</v>
      </c>
      <c r="G20" s="10"/>
      <c r="H20" s="10"/>
    </row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</sheetData>
  <sheetProtection/>
  <mergeCells count="2">
    <mergeCell ref="A1:D1"/>
    <mergeCell ref="A2:D2"/>
  </mergeCells>
  <printOptions/>
  <pageMargins left="1.5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0.57421875" style="0" customWidth="1"/>
    <col min="2" max="2" width="15.28125" style="0" customWidth="1"/>
    <col min="3" max="3" width="15.57421875" style="0" customWidth="1"/>
    <col min="4" max="4" width="16.140625" style="0" customWidth="1"/>
  </cols>
  <sheetData>
    <row r="1" spans="1:4" ht="18">
      <c r="A1" s="36" t="s">
        <v>78</v>
      </c>
      <c r="B1" s="36"/>
      <c r="C1" s="36"/>
      <c r="D1" s="36"/>
    </row>
    <row r="2" spans="1:4" ht="20.25" customHeight="1">
      <c r="A2" s="37" t="s">
        <v>26</v>
      </c>
      <c r="B2" s="37"/>
      <c r="C2" s="37"/>
      <c r="D2" s="37"/>
    </row>
    <row r="3" spans="1:4" ht="20.25" customHeight="1">
      <c r="A3" s="1" t="s">
        <v>4</v>
      </c>
      <c r="B3" s="1" t="s">
        <v>0</v>
      </c>
      <c r="C3" s="1" t="s">
        <v>1</v>
      </c>
      <c r="D3" s="1" t="s">
        <v>2</v>
      </c>
    </row>
    <row r="4" spans="1:8" ht="20.25" customHeight="1">
      <c r="A4" s="2" t="s">
        <v>5</v>
      </c>
      <c r="B4" s="4">
        <v>772</v>
      </c>
      <c r="C4" s="4">
        <v>716</v>
      </c>
      <c r="D4" s="4">
        <f>SUM(B4:C4)</f>
        <v>1488</v>
      </c>
      <c r="G4" s="10"/>
      <c r="H4" s="10"/>
    </row>
    <row r="5" spans="1:8" ht="20.25" customHeight="1">
      <c r="A5" s="2" t="s">
        <v>6</v>
      </c>
      <c r="B5" s="4">
        <v>808</v>
      </c>
      <c r="C5" s="4">
        <v>752</v>
      </c>
      <c r="D5" s="4">
        <f aca="true" t="shared" si="0" ref="D5:D20">SUM(B5:C5)</f>
        <v>1560</v>
      </c>
      <c r="G5" s="10"/>
      <c r="H5" s="10"/>
    </row>
    <row r="6" spans="1:8" ht="20.25" customHeight="1">
      <c r="A6" s="2" t="s">
        <v>7</v>
      </c>
      <c r="B6" s="4">
        <v>975</v>
      </c>
      <c r="C6" s="4">
        <v>914</v>
      </c>
      <c r="D6" s="4">
        <f t="shared" si="0"/>
        <v>1889</v>
      </c>
      <c r="G6" s="10"/>
      <c r="H6" s="10"/>
    </row>
    <row r="7" spans="1:8" ht="20.25" customHeight="1">
      <c r="A7" s="2" t="s">
        <v>8</v>
      </c>
      <c r="B7" s="4">
        <v>940</v>
      </c>
      <c r="C7" s="4">
        <v>884</v>
      </c>
      <c r="D7" s="4">
        <f t="shared" si="0"/>
        <v>1824</v>
      </c>
      <c r="G7" s="10"/>
      <c r="H7" s="10"/>
    </row>
    <row r="8" spans="1:8" ht="20.25" customHeight="1">
      <c r="A8" s="2" t="s">
        <v>9</v>
      </c>
      <c r="B8" s="4">
        <v>884</v>
      </c>
      <c r="C8" s="4">
        <v>907</v>
      </c>
      <c r="D8" s="4">
        <f t="shared" si="0"/>
        <v>1791</v>
      </c>
      <c r="G8" s="10"/>
      <c r="H8" s="10"/>
    </row>
    <row r="9" spans="1:8" ht="20.25" customHeight="1">
      <c r="A9" s="2" t="s">
        <v>10</v>
      </c>
      <c r="B9" s="4">
        <v>1043</v>
      </c>
      <c r="C9" s="4">
        <v>1034</v>
      </c>
      <c r="D9" s="4">
        <f t="shared" si="0"/>
        <v>2077</v>
      </c>
      <c r="G9" s="10"/>
      <c r="H9" s="10"/>
    </row>
    <row r="10" spans="1:8" ht="20.25" customHeight="1">
      <c r="A10" s="2" t="s">
        <v>11</v>
      </c>
      <c r="B10" s="4">
        <v>1145</v>
      </c>
      <c r="C10" s="4">
        <v>1155</v>
      </c>
      <c r="D10" s="4">
        <f t="shared" si="0"/>
        <v>2300</v>
      </c>
      <c r="G10" s="10"/>
      <c r="H10" s="10"/>
    </row>
    <row r="11" spans="1:8" ht="20.25" customHeight="1">
      <c r="A11" s="2" t="s">
        <v>12</v>
      </c>
      <c r="B11" s="4">
        <v>1155</v>
      </c>
      <c r="C11" s="4">
        <v>1208</v>
      </c>
      <c r="D11" s="4">
        <f t="shared" si="0"/>
        <v>2363</v>
      </c>
      <c r="G11" s="10"/>
      <c r="H11" s="10"/>
    </row>
    <row r="12" spans="1:8" ht="20.25" customHeight="1">
      <c r="A12" s="2" t="s">
        <v>13</v>
      </c>
      <c r="B12" s="4">
        <v>1181</v>
      </c>
      <c r="C12" s="4">
        <v>1276</v>
      </c>
      <c r="D12" s="4">
        <f t="shared" si="0"/>
        <v>2457</v>
      </c>
      <c r="G12" s="10"/>
      <c r="H12" s="10"/>
    </row>
    <row r="13" spans="1:8" ht="20.25" customHeight="1">
      <c r="A13" s="2" t="s">
        <v>14</v>
      </c>
      <c r="B13" s="4">
        <v>1066</v>
      </c>
      <c r="C13" s="4">
        <v>1160</v>
      </c>
      <c r="D13" s="4">
        <f t="shared" si="0"/>
        <v>2226</v>
      </c>
      <c r="G13" s="10"/>
      <c r="H13" s="10"/>
    </row>
    <row r="14" spans="1:8" ht="20.25" customHeight="1">
      <c r="A14" s="2" t="s">
        <v>15</v>
      </c>
      <c r="B14" s="4">
        <v>869</v>
      </c>
      <c r="C14" s="4">
        <v>970</v>
      </c>
      <c r="D14" s="4">
        <f t="shared" si="0"/>
        <v>1839</v>
      </c>
      <c r="G14" s="10"/>
      <c r="H14" s="10"/>
    </row>
    <row r="15" spans="1:8" ht="20.25" customHeight="1">
      <c r="A15" s="2" t="s">
        <v>16</v>
      </c>
      <c r="B15" s="4">
        <v>664</v>
      </c>
      <c r="C15" s="4">
        <v>766</v>
      </c>
      <c r="D15" s="4">
        <f t="shared" si="0"/>
        <v>1430</v>
      </c>
      <c r="G15" s="10"/>
      <c r="H15" s="10"/>
    </row>
    <row r="16" spans="1:8" ht="20.25" customHeight="1">
      <c r="A16" s="2" t="s">
        <v>17</v>
      </c>
      <c r="B16" s="4">
        <v>412</v>
      </c>
      <c r="C16" s="4">
        <v>500</v>
      </c>
      <c r="D16" s="4">
        <f t="shared" si="0"/>
        <v>912</v>
      </c>
      <c r="G16" s="10"/>
      <c r="H16" s="10"/>
    </row>
    <row r="17" spans="1:8" ht="20.25" customHeight="1">
      <c r="A17" s="2" t="s">
        <v>18</v>
      </c>
      <c r="B17" s="4">
        <v>373</v>
      </c>
      <c r="C17" s="4">
        <v>482</v>
      </c>
      <c r="D17" s="4">
        <f t="shared" si="0"/>
        <v>855</v>
      </c>
      <c r="G17" s="10"/>
      <c r="H17" s="10"/>
    </row>
    <row r="18" spans="1:8" ht="20.25" customHeight="1">
      <c r="A18" s="2" t="s">
        <v>19</v>
      </c>
      <c r="B18" s="4">
        <v>296</v>
      </c>
      <c r="C18" s="4">
        <v>408</v>
      </c>
      <c r="D18" s="4">
        <f t="shared" si="0"/>
        <v>704</v>
      </c>
      <c r="G18" s="10"/>
      <c r="H18" s="10"/>
    </row>
    <row r="19" spans="1:8" ht="20.25" customHeight="1">
      <c r="A19" s="2" t="s">
        <v>20</v>
      </c>
      <c r="B19" s="4">
        <v>303</v>
      </c>
      <c r="C19" s="4">
        <v>507</v>
      </c>
      <c r="D19" s="4">
        <f t="shared" si="0"/>
        <v>810</v>
      </c>
      <c r="G19" s="10"/>
      <c r="H19" s="10"/>
    </row>
    <row r="20" spans="1:8" ht="20.25" customHeight="1">
      <c r="A20" s="3" t="s">
        <v>2</v>
      </c>
      <c r="B20" s="4">
        <f>SUM(B4:B19)</f>
        <v>12886</v>
      </c>
      <c r="C20" s="4">
        <f>SUM(C4:C19)</f>
        <v>13639</v>
      </c>
      <c r="D20" s="4">
        <f t="shared" si="0"/>
        <v>26525</v>
      </c>
      <c r="G20" s="10"/>
      <c r="H20" s="10"/>
    </row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</sheetData>
  <sheetProtection/>
  <mergeCells count="2">
    <mergeCell ref="A1:D1"/>
    <mergeCell ref="A2:D2"/>
  </mergeCells>
  <printOptions/>
  <pageMargins left="1.62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20.57421875" style="0" customWidth="1"/>
    <col min="2" max="2" width="15.28125" style="0" customWidth="1"/>
    <col min="3" max="3" width="15.57421875" style="0" customWidth="1"/>
    <col min="4" max="4" width="16.140625" style="0" customWidth="1"/>
  </cols>
  <sheetData>
    <row r="1" spans="1:4" ht="18">
      <c r="A1" s="36" t="s">
        <v>78</v>
      </c>
      <c r="B1" s="36"/>
      <c r="C1" s="36"/>
      <c r="D1" s="36"/>
    </row>
    <row r="2" spans="1:4" ht="20.25" customHeight="1">
      <c r="A2" s="37" t="s">
        <v>27</v>
      </c>
      <c r="B2" s="37"/>
      <c r="C2" s="37"/>
      <c r="D2" s="37"/>
    </row>
    <row r="3" spans="1:4" ht="20.25" customHeight="1">
      <c r="A3" s="1" t="s">
        <v>4</v>
      </c>
      <c r="B3" s="1" t="s">
        <v>0</v>
      </c>
      <c r="C3" s="1" t="s">
        <v>1</v>
      </c>
      <c r="D3" s="1" t="s">
        <v>2</v>
      </c>
    </row>
    <row r="4" spans="1:8" ht="20.25" customHeight="1">
      <c r="A4" s="2" t="s">
        <v>5</v>
      </c>
      <c r="B4" s="4">
        <v>1474</v>
      </c>
      <c r="C4" s="4">
        <v>1331</v>
      </c>
      <c r="D4" s="4">
        <f>SUM(B4:C4)</f>
        <v>2805</v>
      </c>
      <c r="G4" s="10"/>
      <c r="H4" s="10"/>
    </row>
    <row r="5" spans="1:8" ht="20.25" customHeight="1">
      <c r="A5" s="2" t="s">
        <v>6</v>
      </c>
      <c r="B5" s="4">
        <v>1543</v>
      </c>
      <c r="C5" s="4">
        <v>1397</v>
      </c>
      <c r="D5" s="4">
        <f aca="true" t="shared" si="0" ref="D5:D20">SUM(B5:C5)</f>
        <v>2940</v>
      </c>
      <c r="G5" s="10"/>
      <c r="H5" s="10"/>
    </row>
    <row r="6" spans="1:8" ht="20.25" customHeight="1">
      <c r="A6" s="2" t="s">
        <v>7</v>
      </c>
      <c r="B6" s="4">
        <v>1864</v>
      </c>
      <c r="C6" s="4">
        <v>1699</v>
      </c>
      <c r="D6" s="4">
        <f t="shared" si="0"/>
        <v>3563</v>
      </c>
      <c r="G6" s="10"/>
      <c r="H6" s="10"/>
    </row>
    <row r="7" spans="1:8" ht="20.25" customHeight="1">
      <c r="A7" s="2" t="s">
        <v>8</v>
      </c>
      <c r="B7" s="4">
        <v>1795</v>
      </c>
      <c r="C7" s="4">
        <v>1643</v>
      </c>
      <c r="D7" s="4">
        <f t="shared" si="0"/>
        <v>3438</v>
      </c>
      <c r="G7" s="10"/>
      <c r="H7" s="10"/>
    </row>
    <row r="8" spans="1:8" ht="20.25" customHeight="1">
      <c r="A8" s="2" t="s">
        <v>9</v>
      </c>
      <c r="B8" s="4">
        <v>1689</v>
      </c>
      <c r="C8" s="4">
        <v>1686</v>
      </c>
      <c r="D8" s="4">
        <f t="shared" si="0"/>
        <v>3375</v>
      </c>
      <c r="G8" s="10"/>
      <c r="H8" s="10"/>
    </row>
    <row r="9" spans="1:8" ht="20.25" customHeight="1">
      <c r="A9" s="2" t="s">
        <v>10</v>
      </c>
      <c r="B9" s="4">
        <v>1993</v>
      </c>
      <c r="C9" s="4">
        <v>1922</v>
      </c>
      <c r="D9" s="4">
        <f t="shared" si="0"/>
        <v>3915</v>
      </c>
      <c r="G9" s="10"/>
      <c r="H9" s="10"/>
    </row>
    <row r="10" spans="1:8" ht="20.25" customHeight="1">
      <c r="A10" s="2" t="s">
        <v>11</v>
      </c>
      <c r="B10" s="4">
        <v>2187</v>
      </c>
      <c r="C10" s="4">
        <v>2146</v>
      </c>
      <c r="D10" s="4">
        <f t="shared" si="0"/>
        <v>4333</v>
      </c>
      <c r="G10" s="10"/>
      <c r="H10" s="10"/>
    </row>
    <row r="11" spans="1:8" ht="20.25" customHeight="1">
      <c r="A11" s="2" t="s">
        <v>12</v>
      </c>
      <c r="B11" s="4">
        <v>2206</v>
      </c>
      <c r="C11" s="4">
        <v>2246</v>
      </c>
      <c r="D11" s="4">
        <f t="shared" si="0"/>
        <v>4452</v>
      </c>
      <c r="G11" s="10"/>
      <c r="H11" s="10"/>
    </row>
    <row r="12" spans="1:8" ht="20.25" customHeight="1">
      <c r="A12" s="2" t="s">
        <v>13</v>
      </c>
      <c r="B12" s="4">
        <v>2257</v>
      </c>
      <c r="C12" s="4">
        <v>2373</v>
      </c>
      <c r="D12" s="4">
        <f t="shared" si="0"/>
        <v>4630</v>
      </c>
      <c r="G12" s="10"/>
      <c r="H12" s="10"/>
    </row>
    <row r="13" spans="1:8" ht="20.25" customHeight="1">
      <c r="A13" s="2" t="s">
        <v>14</v>
      </c>
      <c r="B13" s="4">
        <v>2036</v>
      </c>
      <c r="C13" s="4">
        <v>2156</v>
      </c>
      <c r="D13" s="4">
        <f t="shared" si="0"/>
        <v>4192</v>
      </c>
      <c r="G13" s="10"/>
      <c r="H13" s="10"/>
    </row>
    <row r="14" spans="1:8" ht="20.25" customHeight="1">
      <c r="A14" s="2" t="s">
        <v>15</v>
      </c>
      <c r="B14" s="4">
        <v>1661</v>
      </c>
      <c r="C14" s="4">
        <v>1803</v>
      </c>
      <c r="D14" s="4">
        <f t="shared" si="0"/>
        <v>3464</v>
      </c>
      <c r="G14" s="10"/>
      <c r="H14" s="10"/>
    </row>
    <row r="15" spans="1:8" ht="20.25" customHeight="1">
      <c r="A15" s="2" t="s">
        <v>16</v>
      </c>
      <c r="B15" s="4">
        <v>1268</v>
      </c>
      <c r="C15" s="4">
        <v>1424</v>
      </c>
      <c r="D15" s="4">
        <f t="shared" si="0"/>
        <v>2692</v>
      </c>
      <c r="G15" s="10"/>
      <c r="H15" s="10"/>
    </row>
    <row r="16" spans="1:8" ht="20.25" customHeight="1">
      <c r="A16" s="2" t="s">
        <v>17</v>
      </c>
      <c r="B16" s="4">
        <v>788</v>
      </c>
      <c r="C16" s="4">
        <v>929</v>
      </c>
      <c r="D16" s="4">
        <f t="shared" si="0"/>
        <v>1717</v>
      </c>
      <c r="G16" s="10"/>
      <c r="H16" s="10"/>
    </row>
    <row r="17" spans="1:8" ht="20.25" customHeight="1">
      <c r="A17" s="2" t="s">
        <v>18</v>
      </c>
      <c r="B17" s="4">
        <v>713</v>
      </c>
      <c r="C17" s="4">
        <v>895</v>
      </c>
      <c r="D17" s="4">
        <f t="shared" si="0"/>
        <v>1608</v>
      </c>
      <c r="G17" s="10"/>
      <c r="H17" s="10"/>
    </row>
    <row r="18" spans="1:8" ht="20.25" customHeight="1">
      <c r="A18" s="2" t="s">
        <v>19</v>
      </c>
      <c r="B18" s="4">
        <v>566</v>
      </c>
      <c r="C18" s="4">
        <v>759</v>
      </c>
      <c r="D18" s="4">
        <f t="shared" si="0"/>
        <v>1325</v>
      </c>
      <c r="G18" s="10"/>
      <c r="H18" s="10"/>
    </row>
    <row r="19" spans="1:8" ht="20.25" customHeight="1">
      <c r="A19" s="2" t="s">
        <v>20</v>
      </c>
      <c r="B19" s="4">
        <v>578</v>
      </c>
      <c r="C19" s="4">
        <v>945</v>
      </c>
      <c r="D19" s="4">
        <f t="shared" si="0"/>
        <v>1523</v>
      </c>
      <c r="G19" s="10"/>
      <c r="H19" s="10"/>
    </row>
    <row r="20" spans="1:8" ht="20.25" customHeight="1">
      <c r="A20" s="3" t="s">
        <v>2</v>
      </c>
      <c r="B20" s="4">
        <f>SUM(B4:B19)</f>
        <v>24618</v>
      </c>
      <c r="C20" s="4">
        <f>SUM(C4:C19)</f>
        <v>25354</v>
      </c>
      <c r="D20" s="4">
        <f t="shared" si="0"/>
        <v>49972</v>
      </c>
      <c r="G20" s="10"/>
      <c r="H20" s="10"/>
    </row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</sheetData>
  <sheetProtection/>
  <mergeCells count="2">
    <mergeCell ref="A1:D1"/>
    <mergeCell ref="A2:D2"/>
  </mergeCells>
  <printOptions/>
  <pageMargins left="1.6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Apinya98</cp:lastModifiedBy>
  <cp:lastPrinted>2015-11-09T06:31:40Z</cp:lastPrinted>
  <dcterms:created xsi:type="dcterms:W3CDTF">2009-10-22T01:43:33Z</dcterms:created>
  <dcterms:modified xsi:type="dcterms:W3CDTF">2015-11-09T07:31:54Z</dcterms:modified>
  <cp:category/>
  <cp:version/>
  <cp:contentType/>
  <cp:contentStatus/>
</cp:coreProperties>
</file>